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<sst xmlns="http://schemas.openxmlformats.org/spreadsheetml/2006/main" count="33" uniqueCount="33">
  <si>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</si>
  <si>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FSC070</t>
  </si>
  <si>
    <t xml:space="preserve">m²</t>
  </si>
  <si>
    <t xml:space="preserve">Revêtement de sol intérieur en pièces de terre cuite. Pose en couche épaisse.</t>
  </si>
  <si>
    <r>
      <rPr>
        <sz val="8.25"/>
        <color rgb="FF000000"/>
        <rFont val="Arial"/>
        <family val="2"/>
      </rPr>
      <t xml:space="preserve">Revêtement de sol intérieur en carreaux en terre cuite, fabriqué mécaniquement, de 10x10x1,5 cm, capacité d'absorption en eau 6%&lt;E&lt;=10%, groupe AIIb, selon NF EN 14411, avec résistance au glissement jusqu'à 15 selon DIN CEN/TS 12633. POSE: en couche épaisse avec du mortier de ciment. JOINTOIEMENT: avec du mortier de joints cémenteux amélioré, type CG2 W A, selon NF EN 13888, avec absorption d'eau réduite et résistance élevée à l'abrasion, Webercolor Junta Fina "WEBER", couleur Blanco,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</si>
  <si>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</si>
  <si>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</si>
  <si>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</si>
  <si>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</si>
  <si>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</si>
  <si>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</si>
  <si>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mt18bdo020maa</t>
  </si>
  <si>
    <t xml:space="preserve">Carreaux en terre cuite, fabriqué mécaniquement, de 10x10x1,5 cm, capacité d'absorption en eau 6%&lt;E&lt;=10%, groupe AIIb, selon NF EN 14411, avec résistance au glissement jusqu'à 15 selon DIN CEN/TS 12633.</t>
  </si>
  <si>
    <t xml:space="preserve">m²</t>
  </si>
  <si>
    <t xml:space="preserve">mt09mor010c</t>
  </si>
  <si>
    <t xml:space="preserve">Mortier de ciment CEM II/B-P 32,5 N type M-5, confectionné sur site avec 250 kg/m³ de ciment et une proportion en volume 1/6.</t>
  </si>
  <si>
    <t xml:space="preserve">m³</t>
  </si>
  <si>
    <t xml:space="preserve">mt18acc050b</t>
  </si>
  <si>
    <t xml:space="preserve">Croisillons en PVC pour séparation entre 3 et 15 mm.</t>
  </si>
  <si>
    <t xml:space="preserve">U</t>
  </si>
  <si>
    <t xml:space="preserve">mt09mcw050fa</t>
  </si>
  <si>
    <t xml:space="preserve">Mortier de joints cémenteux amélioré, type CG2 W A, selon NF EN 13888, avec absorption d'eau réduite et résistance élevée à l'abrasion, Webercolor Junta Fina "WEBER", couleur Blanco, composé de ciment blanc, ciment gris, granulats calcaires, résines synthétiques, additifs organiques et inorganiques spécifiques et pigments minéraux, avec un contenu très bas de composés organiques volatiles (COV), extra-fin et imperméable à l'eau, pour jointoiement de tout type de pièces céramiques et pierres naturelles, pour joints de jusqu'à 3 mm.</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</si>
  <si>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</si>
  <si>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</si>
  <si>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</si>
  <si>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</si>
  <si>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</si>
  <si>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</si>
  <si>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</si>
  <si>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</si>
  <si>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</si>
  <si>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719,36DA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</si>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</sst>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7.18"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1.05</v>
      </c>
      <c r="E9" s="11" t="s">
        <v>13</v>
      </c>
      <c r="F9" s="13">
        <v>2465.7</v>
      </c>
      <c r="G9" s="13">
        <f ca="1">ROUND(INDIRECT(ADDRESS(ROW()+(0), COLUMN()+(-3), 1))*INDIRECT(ADDRESS(ROW()+(0), COLUMN()+(-1), 1)), 2)</f>
        <v>2588.99</v>
      </c>
    </row>
    <row r="10" spans="1:7" ht="24.00" thickBot="1" customHeight="1">
      <c r="A10" s="14" t="s">
        <v>14</v>
      </c>
      <c r="B10" s="14"/>
      <c r="C10" s="14" t="s">
        <v>15</v>
      </c>
      <c r="D10" s="15">
        <v>0.03</v>
      </c>
      <c r="E10" s="16" t="s">
        <v>16</v>
      </c>
      <c r="F10" s="17">
        <v>14565.3</v>
      </c>
      <c r="G10" s="17">
        <f ca="1">ROUND(INDIRECT(ADDRESS(ROW()+(0), COLUMN()+(-3), 1))*INDIRECT(ADDRESS(ROW()+(0), COLUMN()+(-1), 1)), 2)</f>
        <v>436.96</v>
      </c>
    </row>
    <row r="11" spans="1:7" ht="13.50" thickBot="1" customHeight="1">
      <c r="A11" s="14" t="s">
        <v>17</v>
      </c>
      <c r="B11" s="14"/>
      <c r="C11" s="14" t="s">
        <v>18</v>
      </c>
      <c r="D11" s="15">
        <v>51</v>
      </c>
      <c r="E11" s="16" t="s">
        <v>19</v>
      </c>
      <c r="F11" s="17">
        <v>3.01</v>
      </c>
      <c r="G11" s="17">
        <f ca="1">ROUND(INDIRECT(ADDRESS(ROW()+(0), COLUMN()+(-3), 1))*INDIRECT(ADDRESS(ROW()+(0), COLUMN()+(-1), 1)), 2)</f>
        <v>153.51</v>
      </c>
    </row>
    <row r="12" spans="1:7" ht="76.50" thickBot="1" customHeight="1">
      <c r="A12" s="14" t="s">
        <v>20</v>
      </c>
      <c r="B12" s="14"/>
      <c r="C12" s="14" t="s">
        <v>21</v>
      </c>
      <c r="D12" s="15">
        <v>2</v>
      </c>
      <c r="E12" s="16" t="s">
        <v>22</v>
      </c>
      <c r="F12" s="17">
        <v>160.76</v>
      </c>
      <c r="G12" s="17">
        <f ca="1">ROUND(INDIRECT(ADDRESS(ROW()+(0), COLUMN()+(-3), 1))*INDIRECT(ADDRESS(ROW()+(0), COLUMN()+(-1), 1)), 2)</f>
        <v>321.52</v>
      </c>
    </row>
    <row r="13" spans="1:7" ht="13.50" thickBot="1" customHeight="1">
      <c r="A13" s="14" t="s">
        <v>23</v>
      </c>
      <c r="B13" s="14"/>
      <c r="C13" s="14" t="s">
        <v>24</v>
      </c>
      <c r="D13" s="15">
        <v>0.675</v>
      </c>
      <c r="E13" s="16" t="s">
        <v>25</v>
      </c>
      <c r="F13" s="17">
        <v>698.09</v>
      </c>
      <c r="G13" s="17">
        <f ca="1">ROUND(INDIRECT(ADDRESS(ROW()+(0), COLUMN()+(-3), 1))*INDIRECT(ADDRESS(ROW()+(0), COLUMN()+(-1), 1)), 2)</f>
        <v>471.21</v>
      </c>
    </row>
    <row r="14" spans="1:7" ht="13.50" thickBot="1" customHeight="1">
      <c r="A14" s="14" t="s">
        <v>26</v>
      </c>
      <c r="B14" s="14"/>
      <c r="C14" s="18" t="s">
        <v>27</v>
      </c>
      <c r="D14" s="19">
        <v>0.338</v>
      </c>
      <c r="E14" s="20" t="s">
        <v>28</v>
      </c>
      <c r="F14" s="21">
        <v>521.84</v>
      </c>
      <c r="G14" s="21">
        <f ca="1">ROUND(INDIRECT(ADDRESS(ROW()+(0), COLUMN()+(-3), 1))*INDIRECT(ADDRESS(ROW()+(0), COLUMN()+(-1), 1)), 2)</f>
        <v>176.38</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4148.57</v>
      </c>
      <c r="G15" s="24">
        <f ca="1">ROUND(INDIRECT(ADDRESS(ROW()+(0), COLUMN()+(-3), 1))*INDIRECT(ADDRESS(ROW()+(0), COLUMN()+(-1), 1))/100, 2)</f>
        <v>82.97</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4231.54</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