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<sst xmlns="http://schemas.openxmlformats.org/spreadsheetml/2006/main" count="96" uniqueCount="96">
  <si>
    <t xml:space="preserve"/>
  </si>
  <si>
    <t xml:space="preserve">ETC150</t>
  </si>
  <si>
    <t xml:space="preserve">m²</t>
  </si>
  <si>
    <t xml:space="preserve">Toiture terrasse chaude, accessible, avec revêtement de sol fixe, type inversée, pour trafic piéton privé. Imperméabilisation avec des membranes bitumineuses, de type monocouche.</t>
  </si>
  <si>
    <r>
      <rPr>
        <sz val="8.25"/>
        <color rgb="FF000000"/>
        <rFont val="Arial"/>
        <family val="2"/>
      </rPr>
      <t xml:space="preserve">Toiture terrasse chaude, accessible, avec revêtement de sol fixe, type inversée, pente de 1% à 5%, pour trafic piéton privé. FORME DE PENTES: via l'enceinte au niveau des noues, des arêtiers et des joints, avec des murets de brique creuse courante en terre cuite et couche d'argile expansée, Arlita Dur "WEBER",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IMPERMÉABILISATION: type monocouche, adhérée, constituée de membrane en bitume modifié par élastomère SBS, LBM(SBS)-40-FP impression préalable avec émulsion bitumineuse anionique avec charges; COUCHE SÉPARATRICE SOUS ISOLANT: géotextile non tissé composé de fibres de polyester unies par aiguilletage, (150 g/m²); ISOLATION THERMIQUE: panneau rigide en polystyrène extrudé, à surface lisse et usinage latéral à feuillures mi-bois, de 40 mm d'épaisseur, résistance à la compression &gt;= 300 kPa; COUCHE SEPARATRICE SOUS COUCHE DE RENFORT: géotextile non tissé composé de fibres de polyester unies par aiguilletage, (150 g/m²); COUCHE DE RENFORT: mortier de ciment CEM II/B-P 32,5 N type M-10 de 4 cm d'épaisseur; COUCHE SÉPARATRICE SOUS PROTECTION: géotextile non tissé composé de fibres de polyester unies par aiguilletage, (200 g/m²); COUCHE DE PROTECTION: revêtement de sol en carreaux céramiques en grès rustique, 20x20 cm pose en couche mince avec du mortier-colle amélioré à liants mixtes, C2 TE, selon NF EN 12004, avec résistance au glissement et temps ouvert allongé Webercol Flex Duo "WEBER", couleur grise, sur une couche de régularisation de mortier de ciment, confectionné sur chantier, dosage 1:6, de 4 cm d'épaisseur, jointoiement avec du mortier de joints cémenteux amélioré, type CG2 W A, selon NF EN 13888, avec absorption d'eau réduite et résistance élevée à l'abrasion, Webercolor Premium "WEBER", couleur Blanco.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</si>
  <si>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</si>
  <si>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</si>
  <si>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</si>
  <si>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</si>
  <si>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</si>
  <si>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</si>
  <si>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</si>
  <si>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</si>
  <si>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</si>
  <si>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mt01arl030u</t>
  </si>
  <si>
    <t xml:space="preserve">Argile expansée, Arlita Dur "WEBER",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</si>
  <si>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</si>
  <si>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</si>
  <si>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</si>
  <si>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</si>
  <si>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</si>
  <si>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</si>
  <si>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</si>
  <si>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</si>
  <si>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</si>
  <si>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</si>
  <si>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</si>
  <si>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</si>
  <si>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</si>
  <si>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</si>
  <si>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</si>
  <si>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</si>
  <si>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mt14lba010g</t>
  </si>
  <si>
    <t xml:space="preserve">Membrane en bitume modifié par élastomère SBS, LBM(SBS)-40-FP, de 3,5 mm d'épaisseur, masse nominale 4 kg/m², avec une armature de feutre de polyester non tissé de 160 g/m², de surface non protégée. Selon NF EN 13707.</t>
  </si>
  <si>
    <t xml:space="preserve">m²</t>
  </si>
  <si>
    <t xml:space="preserve">mt14iea020c</t>
  </si>
  <si>
    <t xml:space="preserve">Émulsion bitumineuse anionique avec charges.</t>
  </si>
  <si>
    <t xml:space="preserve">kg</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</si>
  <si>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</si>
  <si>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</si>
  <si>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</si>
  <si>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mt16pxa010aaq</t>
  </si>
  <si>
    <t xml:space="preserve">Panneau rigide en polystyrène extrudé, selon NF EN 13164, à surface lisse et usinage latéral à feuillures mi-bois, de 40 mm d'épaisseur, résistance à la compression &gt;= 300 kPa, résistance thermique 1,2 m²K/W, conductivité thermique 0,033 W/(mK), Euroclasse E de réaction au feu selon NF EN 13501-1, avec code de désignation XPS-EN 13164-T1-CS(10/Y)300-DS(70,90)-DLT(2)5-CC(2/1,5/50)125-WL(T)0,7-WD(V)3-FTCD1.</t>
  </si>
  <si>
    <t xml:space="preserve">m²</t>
  </si>
  <si>
    <t xml:space="preserve">mt09mor010e</t>
  </si>
  <si>
    <t xml:space="preserve">Mortier de ciment CEM II/B-P 32,5 N type M-10, confectionné sur site avec 380 kg/m³ de ciment et une proportion en volume 1/4.</t>
  </si>
  <si>
    <t xml:space="preserve">m³</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</si>
  <si>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</si>
  <si>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</si>
  <si>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</si>
  <si>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mt09mcw010g</t>
  </si>
  <si>
    <t xml:space="preserve">Mortier-colle amélioré à liants mixtes, C2 TE, selon NF EN 12004, avec résistance au glissement et temps ouvert allongé Webercol Flex Duo "WEBER", couleur grise, à base de ciment gris, résines synthétiques spéciales, granulats siliceux et calcaires et additifs organiques et inorganiques, avec un contenu très bas de composés organiques volatiles (COV), avec résistance à l'immersion dans l'eau.</t>
  </si>
  <si>
    <t xml:space="preserve">kg</t>
  </si>
  <si>
    <t xml:space="preserve">mt18bcr010he800</t>
  </si>
  <si>
    <t xml:space="preserve">Carreau céramique en grès rustique, 20x20 cm, 8,00DA/m², capacité d'absorption en eau 3%&lt;=E&lt;6%, groupe AII, selon NF EN 14411, résistance au glissement supérieur à 45 selon DIN CEN/TS 12633.</t>
  </si>
  <si>
    <t xml:space="preserve">m²</t>
  </si>
  <si>
    <t xml:space="preserve">mt18acc050b</t>
  </si>
  <si>
    <t xml:space="preserve">Croisillons en PVC pour séparation entre 3 et 15 mm.</t>
  </si>
  <si>
    <t xml:space="preserve">U</t>
  </si>
  <si>
    <t xml:space="preserve">mt18rcr010a300</t>
  </si>
  <si>
    <t xml:space="preserve">Plinthe céramique en grès rustique, de 7 cm de largeur, 3,00DA/m.</t>
  </si>
  <si>
    <t xml:space="preserve">m</t>
  </si>
  <si>
    <t xml:space="preserve">mt09mcw050ia</t>
  </si>
  <si>
    <t xml:space="preserve">Mortier de joints cémenteux amélioré, type CG2 W A, selon NF EN 13888, avec absorption d'eau réduite et résistance élevée à l'abrasion, Webercolor Premium "WEBER", couleur Blanco, composé de ciments spéciaux, résine, granulats siliceux, additifs hydrofuges et additifs organiques et inorganiques spécifiques, avec un contenu très bas de composés organiques volatiles (COV), avec technologie Protect³ et Pure Clean, bactéricide, antimoisissure, repoussant l'eau et la saleté, à prise et durcissement rapide, avec effet préventif des efflorescences, avec une haute résistance aux agents chimiques, flexible et imperméable à l'eau, pour jointoiement de tout type de pièces céramiques, pierres naturelles et granito, pour joints de jusqu'à 15 mm.</t>
  </si>
  <si>
    <t xml:space="preserve">kg</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</si>
  <si>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</si>
  <si>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</si>
  <si>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</si>
  <si>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</si>
  <si>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</si>
  <si>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</si>
  <si>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</si>
  <si>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</si>
  <si>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</si>
  <si>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</si>
  <si>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</si>
  <si>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</si>
  <si>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</si>
  <si>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</si>
  <si>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</si>
  <si>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</si>
  <si>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</si>
  <si>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</si>
  <si>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</si>
  <si>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</si>
  <si>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</si>
  <si>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</si>
  <si>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</si>
  <si>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</si>
  <si>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</si>
  <si>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</si>
  <si>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</si>
  <si>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</si>
  <si>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</si>
  <si>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2.685,25DA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</si>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</sst>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87" customWidth="1"/>
    <col min="4" max="4" width="74.2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81.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3</v>
      </c>
      <c r="F9" s="11" t="s">
        <v>13</v>
      </c>
      <c r="G9" s="13">
        <v>38.63</v>
      </c>
      <c r="H9" s="13">
        <f ca="1">ROUND(INDIRECT(ADDRESS(ROW()+(0), COLUMN()+(-3), 1))*INDIRECT(ADDRESS(ROW()+(0), COLUMN()+(-1), 1)), 2)</f>
        <v>115.89</v>
      </c>
    </row>
    <row r="10" spans="1:8" ht="13.50" thickBot="1" customHeight="1">
      <c r="A10" s="14" t="s">
        <v>14</v>
      </c>
      <c r="B10" s="14"/>
      <c r="C10" s="14"/>
      <c r="D10" s="14" t="s">
        <v>15</v>
      </c>
      <c r="E10" s="15">
        <v>0.1</v>
      </c>
      <c r="F10" s="16" t="s">
        <v>16</v>
      </c>
      <c r="G10" s="17">
        <v>16608.7</v>
      </c>
      <c r="H10" s="17">
        <f ca="1">ROUND(INDIRECT(ADDRESS(ROW()+(0), COLUMN()+(-3), 1))*INDIRECT(ADDRESS(ROW()+(0), COLUMN()+(-1), 1)), 2)</f>
        <v>1660.87</v>
      </c>
    </row>
    <row r="11" spans="1:8" ht="13.50" thickBot="1" customHeight="1">
      <c r="A11" s="14" t="s">
        <v>17</v>
      </c>
      <c r="B11" s="14"/>
      <c r="C11" s="14"/>
      <c r="D11" s="14" t="s">
        <v>18</v>
      </c>
      <c r="E11" s="15">
        <v>0.01</v>
      </c>
      <c r="F11" s="16" t="s">
        <v>19</v>
      </c>
      <c r="G11" s="17">
        <v>14224.2</v>
      </c>
      <c r="H11" s="17">
        <f ca="1">ROUND(INDIRECT(ADDRESS(ROW()+(0), COLUMN()+(-3), 1))*INDIRECT(ADDRESS(ROW()+(0), COLUMN()+(-1), 1)), 2)</f>
        <v>142.24</v>
      </c>
    </row>
    <row r="12" spans="1:8" ht="34.50" thickBot="1" customHeight="1">
      <c r="A12" s="14" t="s">
        <v>20</v>
      </c>
      <c r="B12" s="14"/>
      <c r="C12" s="14"/>
      <c r="D12" s="14" t="s">
        <v>21</v>
      </c>
      <c r="E12" s="15">
        <v>0.01</v>
      </c>
      <c r="F12" s="16" t="s">
        <v>22</v>
      </c>
      <c r="G12" s="17">
        <v>265.56</v>
      </c>
      <c r="H12" s="17">
        <f ca="1">ROUND(INDIRECT(ADDRESS(ROW()+(0), COLUMN()+(-3), 1))*INDIRECT(ADDRESS(ROW()+(0), COLUMN()+(-1), 1)), 2)</f>
        <v>2.66</v>
      </c>
    </row>
    <row r="13" spans="1:8" ht="13.50" thickBot="1" customHeight="1">
      <c r="A13" s="14" t="s">
        <v>23</v>
      </c>
      <c r="B13" s="14"/>
      <c r="C13" s="14"/>
      <c r="D13" s="14" t="s">
        <v>24</v>
      </c>
      <c r="E13" s="15">
        <v>0.016</v>
      </c>
      <c r="F13" s="16" t="s">
        <v>25</v>
      </c>
      <c r="G13" s="17">
        <v>189.49</v>
      </c>
      <c r="H13" s="17">
        <f ca="1">ROUND(INDIRECT(ADDRESS(ROW()+(0), COLUMN()+(-3), 1))*INDIRECT(ADDRESS(ROW()+(0), COLUMN()+(-1), 1)), 2)</f>
        <v>3.03</v>
      </c>
    </row>
    <row r="14" spans="1:8" ht="13.50" thickBot="1" customHeight="1">
      <c r="A14" s="14" t="s">
        <v>26</v>
      </c>
      <c r="B14" s="14"/>
      <c r="C14" s="14"/>
      <c r="D14" s="14" t="s">
        <v>27</v>
      </c>
      <c r="E14" s="15">
        <v>0.13</v>
      </c>
      <c r="F14" s="16" t="s">
        <v>28</v>
      </c>
      <c r="G14" s="17">
        <v>2006.95</v>
      </c>
      <c r="H14" s="17">
        <f ca="1">ROUND(INDIRECT(ADDRESS(ROW()+(0), COLUMN()+(-3), 1))*INDIRECT(ADDRESS(ROW()+(0), COLUMN()+(-1), 1)), 2)</f>
        <v>260.9</v>
      </c>
    </row>
    <row r="15" spans="1:8" ht="13.50" thickBot="1" customHeight="1">
      <c r="A15" s="14" t="s">
        <v>29</v>
      </c>
      <c r="B15" s="14"/>
      <c r="C15" s="14"/>
      <c r="D15" s="14" t="s">
        <v>30</v>
      </c>
      <c r="E15" s="15">
        <v>20</v>
      </c>
      <c r="F15" s="16" t="s">
        <v>31</v>
      </c>
      <c r="G15" s="17">
        <v>13.77</v>
      </c>
      <c r="H15" s="17">
        <f ca="1">ROUND(INDIRECT(ADDRESS(ROW()+(0), COLUMN()+(-3), 1))*INDIRECT(ADDRESS(ROW()+(0), COLUMN()+(-1), 1)), 2)</f>
        <v>275.4</v>
      </c>
    </row>
    <row r="16" spans="1:8" ht="34.50" thickBot="1" customHeight="1">
      <c r="A16" s="14" t="s">
        <v>32</v>
      </c>
      <c r="B16" s="14"/>
      <c r="C16" s="14"/>
      <c r="D16" s="14" t="s">
        <v>33</v>
      </c>
      <c r="E16" s="15">
        <v>1.1</v>
      </c>
      <c r="F16" s="16" t="s">
        <v>34</v>
      </c>
      <c r="G16" s="17">
        <v>1268.18</v>
      </c>
      <c r="H16" s="17">
        <f ca="1">ROUND(INDIRECT(ADDRESS(ROW()+(0), COLUMN()+(-3), 1))*INDIRECT(ADDRESS(ROW()+(0), COLUMN()+(-1), 1)), 2)</f>
        <v>1395</v>
      </c>
    </row>
    <row r="17" spans="1:8" ht="13.50" thickBot="1" customHeight="1">
      <c r="A17" s="14" t="s">
        <v>35</v>
      </c>
      <c r="B17" s="14"/>
      <c r="C17" s="14"/>
      <c r="D17" s="14" t="s">
        <v>36</v>
      </c>
      <c r="E17" s="15">
        <v>0.3</v>
      </c>
      <c r="F17" s="16" t="s">
        <v>37</v>
      </c>
      <c r="G17" s="17">
        <v>603.9</v>
      </c>
      <c r="H17" s="17">
        <f ca="1">ROUND(INDIRECT(ADDRESS(ROW()+(0), COLUMN()+(-3), 1))*INDIRECT(ADDRESS(ROW()+(0), COLUMN()+(-1), 1)), 2)</f>
        <v>181.17</v>
      </c>
    </row>
    <row r="18" spans="1:8" ht="55.50" thickBot="1" customHeight="1">
      <c r="A18" s="14" t="s">
        <v>38</v>
      </c>
      <c r="B18" s="14"/>
      <c r="C18" s="14"/>
      <c r="D18" s="14" t="s">
        <v>39</v>
      </c>
      <c r="E18" s="15">
        <v>2.1</v>
      </c>
      <c r="F18" s="16" t="s">
        <v>40</v>
      </c>
      <c r="G18" s="17">
        <v>124.33</v>
      </c>
      <c r="H18" s="17">
        <f ca="1">ROUND(INDIRECT(ADDRESS(ROW()+(0), COLUMN()+(-3), 1))*INDIRECT(ADDRESS(ROW()+(0), COLUMN()+(-1), 1)), 2)</f>
        <v>261.09</v>
      </c>
    </row>
    <row r="19" spans="1:8" ht="55.50" thickBot="1" customHeight="1">
      <c r="A19" s="14" t="s">
        <v>41</v>
      </c>
      <c r="B19" s="14"/>
      <c r="C19" s="14"/>
      <c r="D19" s="14" t="s">
        <v>42</v>
      </c>
      <c r="E19" s="15">
        <v>1.05</v>
      </c>
      <c r="F19" s="16" t="s">
        <v>43</v>
      </c>
      <c r="G19" s="17">
        <v>1556.52</v>
      </c>
      <c r="H19" s="17">
        <f ca="1">ROUND(INDIRECT(ADDRESS(ROW()+(0), COLUMN()+(-3), 1))*INDIRECT(ADDRESS(ROW()+(0), COLUMN()+(-1), 1)), 2)</f>
        <v>1634.35</v>
      </c>
    </row>
    <row r="20" spans="1:8" ht="24.00" thickBot="1" customHeight="1">
      <c r="A20" s="14" t="s">
        <v>44</v>
      </c>
      <c r="B20" s="14"/>
      <c r="C20" s="14"/>
      <c r="D20" s="14" t="s">
        <v>45</v>
      </c>
      <c r="E20" s="15">
        <v>0.04</v>
      </c>
      <c r="F20" s="16" t="s">
        <v>46</v>
      </c>
      <c r="G20" s="17">
        <v>16839.1</v>
      </c>
      <c r="H20" s="17">
        <f ca="1">ROUND(INDIRECT(ADDRESS(ROW()+(0), COLUMN()+(-3), 1))*INDIRECT(ADDRESS(ROW()+(0), COLUMN()+(-1), 1)), 2)</f>
        <v>673.57</v>
      </c>
    </row>
    <row r="21" spans="1:8" ht="55.50" thickBot="1" customHeight="1">
      <c r="A21" s="14" t="s">
        <v>47</v>
      </c>
      <c r="B21" s="14"/>
      <c r="C21" s="14"/>
      <c r="D21" s="14" t="s">
        <v>48</v>
      </c>
      <c r="E21" s="15">
        <v>1.05</v>
      </c>
      <c r="F21" s="16" t="s">
        <v>49</v>
      </c>
      <c r="G21" s="17">
        <v>170.51</v>
      </c>
      <c r="H21" s="17">
        <f ca="1">ROUND(INDIRECT(ADDRESS(ROW()+(0), COLUMN()+(-3), 1))*INDIRECT(ADDRESS(ROW()+(0), COLUMN()+(-1), 1)), 2)</f>
        <v>179.04</v>
      </c>
    </row>
    <row r="22" spans="1:8" ht="55.50" thickBot="1" customHeight="1">
      <c r="A22" s="14" t="s">
        <v>50</v>
      </c>
      <c r="B22" s="14"/>
      <c r="C22" s="14"/>
      <c r="D22" s="14" t="s">
        <v>51</v>
      </c>
      <c r="E22" s="15">
        <v>8</v>
      </c>
      <c r="F22" s="16" t="s">
        <v>52</v>
      </c>
      <c r="G22" s="17">
        <v>48.03</v>
      </c>
      <c r="H22" s="17">
        <f ca="1">ROUND(INDIRECT(ADDRESS(ROW()+(0), COLUMN()+(-3), 1))*INDIRECT(ADDRESS(ROW()+(0), COLUMN()+(-1), 1)), 2)</f>
        <v>384.24</v>
      </c>
    </row>
    <row r="23" spans="1:8" ht="34.50" thickBot="1" customHeight="1">
      <c r="A23" s="14" t="s">
        <v>53</v>
      </c>
      <c r="B23" s="14"/>
      <c r="C23" s="14"/>
      <c r="D23" s="14" t="s">
        <v>54</v>
      </c>
      <c r="E23" s="15">
        <v>1.05</v>
      </c>
      <c r="F23" s="16" t="s">
        <v>55</v>
      </c>
      <c r="G23" s="17">
        <v>1162.95</v>
      </c>
      <c r="H23" s="17">
        <f ca="1">ROUND(INDIRECT(ADDRESS(ROW()+(0), COLUMN()+(-3), 1))*INDIRECT(ADDRESS(ROW()+(0), COLUMN()+(-1), 1)), 2)</f>
        <v>1221.1</v>
      </c>
    </row>
    <row r="24" spans="1:8" ht="13.50" thickBot="1" customHeight="1">
      <c r="A24" s="14" t="s">
        <v>56</v>
      </c>
      <c r="B24" s="14"/>
      <c r="C24" s="14"/>
      <c r="D24" s="14" t="s">
        <v>57</v>
      </c>
      <c r="E24" s="15">
        <v>14</v>
      </c>
      <c r="F24" s="16" t="s">
        <v>58</v>
      </c>
      <c r="G24" s="17">
        <v>3.01</v>
      </c>
      <c r="H24" s="17">
        <f ca="1">ROUND(INDIRECT(ADDRESS(ROW()+(0), COLUMN()+(-3), 1))*INDIRECT(ADDRESS(ROW()+(0), COLUMN()+(-1), 1)), 2)</f>
        <v>42.14</v>
      </c>
    </row>
    <row r="25" spans="1:8" ht="13.50" thickBot="1" customHeight="1">
      <c r="A25" s="14" t="s">
        <v>59</v>
      </c>
      <c r="B25" s="14"/>
      <c r="C25" s="14"/>
      <c r="D25" s="14" t="s">
        <v>60</v>
      </c>
      <c r="E25" s="15">
        <v>0.4</v>
      </c>
      <c r="F25" s="16" t="s">
        <v>61</v>
      </c>
      <c r="G25" s="17">
        <v>436.1</v>
      </c>
      <c r="H25" s="17">
        <f ca="1">ROUND(INDIRECT(ADDRESS(ROW()+(0), COLUMN()+(-3), 1))*INDIRECT(ADDRESS(ROW()+(0), COLUMN()+(-1), 1)), 2)</f>
        <v>174.44</v>
      </c>
    </row>
    <row r="26" spans="1:8" ht="97.50" thickBot="1" customHeight="1">
      <c r="A26" s="14" t="s">
        <v>62</v>
      </c>
      <c r="B26" s="14"/>
      <c r="C26" s="14"/>
      <c r="D26" s="14" t="s">
        <v>63</v>
      </c>
      <c r="E26" s="15">
        <v>0.05</v>
      </c>
      <c r="F26" s="16" t="s">
        <v>64</v>
      </c>
      <c r="G26" s="17">
        <v>285.76</v>
      </c>
      <c r="H26" s="17">
        <f ca="1">ROUND(INDIRECT(ADDRESS(ROW()+(0), COLUMN()+(-3), 1))*INDIRECT(ADDRESS(ROW()+(0), COLUMN()+(-1), 1)), 2)</f>
        <v>14.29</v>
      </c>
    </row>
    <row r="27" spans="1:8" ht="13.50" thickBot="1" customHeight="1">
      <c r="A27" s="14" t="s">
        <v>65</v>
      </c>
      <c r="B27" s="14"/>
      <c r="C27" s="14"/>
      <c r="D27" s="14" t="s">
        <v>66</v>
      </c>
      <c r="E27" s="15">
        <v>0.056</v>
      </c>
      <c r="F27" s="16" t="s">
        <v>67</v>
      </c>
      <c r="G27" s="17">
        <v>333.01</v>
      </c>
      <c r="H27" s="17">
        <f ca="1">ROUND(INDIRECT(ADDRESS(ROW()+(0), COLUMN()+(-3), 1))*INDIRECT(ADDRESS(ROW()+(0), COLUMN()+(-1), 1)), 2)</f>
        <v>18.65</v>
      </c>
    </row>
    <row r="28" spans="1:8" ht="13.50" thickBot="1" customHeight="1">
      <c r="A28" s="14" t="s">
        <v>68</v>
      </c>
      <c r="B28" s="14"/>
      <c r="C28" s="14"/>
      <c r="D28" s="14" t="s">
        <v>69</v>
      </c>
      <c r="E28" s="15">
        <v>0.102</v>
      </c>
      <c r="F28" s="16" t="s">
        <v>70</v>
      </c>
      <c r="G28" s="17">
        <v>698.09</v>
      </c>
      <c r="H28" s="17">
        <f ca="1">ROUND(INDIRECT(ADDRESS(ROW()+(0), COLUMN()+(-3), 1))*INDIRECT(ADDRESS(ROW()+(0), COLUMN()+(-1), 1)), 2)</f>
        <v>71.21</v>
      </c>
    </row>
    <row r="29" spans="1:8" ht="13.50" thickBot="1" customHeight="1">
      <c r="A29" s="14" t="s">
        <v>71</v>
      </c>
      <c r="B29" s="14"/>
      <c r="C29" s="14"/>
      <c r="D29" s="14" t="s">
        <v>72</v>
      </c>
      <c r="E29" s="15">
        <v>1.058</v>
      </c>
      <c r="F29" s="16" t="s">
        <v>73</v>
      </c>
      <c r="G29" s="17">
        <v>502.77</v>
      </c>
      <c r="H29" s="17">
        <f ca="1">ROUND(INDIRECT(ADDRESS(ROW()+(0), COLUMN()+(-3), 1))*INDIRECT(ADDRESS(ROW()+(0), COLUMN()+(-1), 1)), 2)</f>
        <v>531.93</v>
      </c>
    </row>
    <row r="30" spans="1:8" ht="13.50" thickBot="1" customHeight="1">
      <c r="A30" s="14" t="s">
        <v>74</v>
      </c>
      <c r="B30" s="14"/>
      <c r="C30" s="14"/>
      <c r="D30" s="14" t="s">
        <v>75</v>
      </c>
      <c r="E30" s="15">
        <v>0.182</v>
      </c>
      <c r="F30" s="16" t="s">
        <v>76</v>
      </c>
      <c r="G30" s="17">
        <v>698.09</v>
      </c>
      <c r="H30" s="17">
        <f ca="1">ROUND(INDIRECT(ADDRESS(ROW()+(0), COLUMN()+(-3), 1))*INDIRECT(ADDRESS(ROW()+(0), COLUMN()+(-1), 1)), 2)</f>
        <v>127.05</v>
      </c>
    </row>
    <row r="31" spans="1:8" ht="13.50" thickBot="1" customHeight="1">
      <c r="A31" s="14" t="s">
        <v>77</v>
      </c>
      <c r="B31" s="14"/>
      <c r="C31" s="14"/>
      <c r="D31" s="14" t="s">
        <v>78</v>
      </c>
      <c r="E31" s="15">
        <v>0.182</v>
      </c>
      <c r="F31" s="16" t="s">
        <v>79</v>
      </c>
      <c r="G31" s="17">
        <v>521.84</v>
      </c>
      <c r="H31" s="17">
        <f ca="1">ROUND(INDIRECT(ADDRESS(ROW()+(0), COLUMN()+(-3), 1))*INDIRECT(ADDRESS(ROW()+(0), COLUMN()+(-1), 1)), 2)</f>
        <v>94.97</v>
      </c>
    </row>
    <row r="32" spans="1:8" ht="13.50" thickBot="1" customHeight="1">
      <c r="A32" s="14" t="s">
        <v>80</v>
      </c>
      <c r="B32" s="14"/>
      <c r="C32" s="14"/>
      <c r="D32" s="14" t="s">
        <v>81</v>
      </c>
      <c r="E32" s="15">
        <v>0.057</v>
      </c>
      <c r="F32" s="16" t="s">
        <v>82</v>
      </c>
      <c r="G32" s="17">
        <v>717.33</v>
      </c>
      <c r="H32" s="17">
        <f ca="1">ROUND(INDIRECT(ADDRESS(ROW()+(0), COLUMN()+(-3), 1))*INDIRECT(ADDRESS(ROW()+(0), COLUMN()+(-1), 1)), 2)</f>
        <v>40.89</v>
      </c>
    </row>
    <row r="33" spans="1:8" ht="13.50" thickBot="1" customHeight="1">
      <c r="A33" s="14" t="s">
        <v>83</v>
      </c>
      <c r="B33" s="14"/>
      <c r="C33" s="14"/>
      <c r="D33" s="14" t="s">
        <v>84</v>
      </c>
      <c r="E33" s="15">
        <v>0.057</v>
      </c>
      <c r="F33" s="16" t="s">
        <v>85</v>
      </c>
      <c r="G33" s="17">
        <v>521.84</v>
      </c>
      <c r="H33" s="17">
        <f ca="1">ROUND(INDIRECT(ADDRESS(ROW()+(0), COLUMN()+(-3), 1))*INDIRECT(ADDRESS(ROW()+(0), COLUMN()+(-1), 1)), 2)</f>
        <v>29.74</v>
      </c>
    </row>
    <row r="34" spans="1:8" ht="13.50" thickBot="1" customHeight="1">
      <c r="A34" s="14" t="s">
        <v>86</v>
      </c>
      <c r="B34" s="14"/>
      <c r="C34" s="14"/>
      <c r="D34" s="14" t="s">
        <v>87</v>
      </c>
      <c r="E34" s="15">
        <v>0.455</v>
      </c>
      <c r="F34" s="16" t="s">
        <v>88</v>
      </c>
      <c r="G34" s="17">
        <v>698.09</v>
      </c>
      <c r="H34" s="17">
        <f ca="1">ROUND(INDIRECT(ADDRESS(ROW()+(0), COLUMN()+(-3), 1))*INDIRECT(ADDRESS(ROW()+(0), COLUMN()+(-1), 1)), 2)</f>
        <v>317.63</v>
      </c>
    </row>
    <row r="35" spans="1:8" ht="13.50" thickBot="1" customHeight="1">
      <c r="A35" s="14" t="s">
        <v>89</v>
      </c>
      <c r="B35" s="14"/>
      <c r="C35" s="14"/>
      <c r="D35" s="18" t="s">
        <v>90</v>
      </c>
      <c r="E35" s="19">
        <v>0.227</v>
      </c>
      <c r="F35" s="20" t="s">
        <v>91</v>
      </c>
      <c r="G35" s="21">
        <v>521.84</v>
      </c>
      <c r="H35" s="21">
        <f ca="1">ROUND(INDIRECT(ADDRESS(ROW()+(0), COLUMN()+(-3), 1))*INDIRECT(ADDRESS(ROW()+(0), COLUMN()+(-1), 1)), 2)</f>
        <v>118.46</v>
      </c>
    </row>
    <row r="36" spans="1:8" ht="13.50" thickBot="1" customHeight="1">
      <c r="A36" s="18"/>
      <c r="B36" s="18"/>
      <c r="C36" s="18"/>
      <c r="D36" s="5" t="s">
        <v>92</v>
      </c>
      <c r="E36" s="22">
        <v>2</v>
      </c>
      <c r="F36" s="23" t="s">
        <v>93</v>
      </c>
      <c r="G3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 2)</f>
        <v>9971.95</v>
      </c>
      <c r="H36" s="24">
        <f ca="1">ROUND(INDIRECT(ADDRESS(ROW()+(0), COLUMN()+(-3), 1))*INDIRECT(ADDRESS(ROW()+(0), COLUMN()+(-1), 1))/100, 2)</f>
        <v>199.44</v>
      </c>
    </row>
    <row r="37" spans="1:8" ht="13.50" thickBot="1" customHeight="1">
      <c r="A37" s="25" t="s">
        <v>94</v>
      </c>
      <c r="B37" s="25"/>
      <c r="C37" s="25"/>
      <c r="D37" s="26"/>
      <c r="E37" s="26"/>
      <c r="F37" s="27"/>
      <c r="G37" s="25" t="s">
        <v>95</v>
      </c>
      <c r="H3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 2)</f>
        <v>10171.4</v>
      </c>
    </row>
  </sheetData>
  <mergeCells count="3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E37"/>
  </mergeCells>
  <pageMargins left="0.147638" right="0.147638" top="0.206693" bottom="0.206693" header="0.0" footer="0.0"/>
  <pageSetup paperSize="9" orientation="portrait"/>
  <rowBreaks count="0" manualBreakCount="0">
    </rowBreaks>
</worksheet>
</file>