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<sst xmlns="http://schemas.openxmlformats.org/spreadsheetml/2006/main" count="33" uniqueCount="33">
  <si>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</si>
  <si>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TCE220</t>
  </si>
  <si>
    <t xml:space="preserve">U</t>
  </si>
  <si>
    <t xml:space="preserve">Ballon d'eau pour chauffage et climatisation.</t>
  </si>
  <si>
    <r>
      <rPr>
        <sz val="8.25"/>
        <color rgb="FF000000"/>
        <rFont val="Arial"/>
        <family val="2"/>
      </rPr>
      <t xml:space="preserve">Ballon tampon, 300 l, modèle allSTOR exclusive VPS 300/3-7 "VAILLANT", de sol, hauteur 1720 mm, diamètre 720 mm, avec la possibilité d'installation des modules hydrauliques (solaire et d'E.C.S.) directement sur la partie frontale du réservoir, isolation thermique en laine synthétique de 140 mm d'épaisseur minimale et 200 mm d'épaisseur maximale, 10 prises pour les circuits de chauffage, 5 prises pour la connexion des modules hydrauliques (solaire et d'E.C.S), et 8 entrées pour sondes de température.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</si>
  <si>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</si>
  <si>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</si>
  <si>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</si>
  <si>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</si>
  <si>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</si>
  <si>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</si>
  <si>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mt38vai112a</t>
  </si>
  <si>
    <t xml:space="preserve">Ballon tampon, 300 l, modèle allSTOR exclusive VPS 300/3-7 "VAILLANT", de sol, hauteur 1720 mm, diamètre 720 mm, avec la possibilité d'installation des modules hydrauliques (solaire et d'E.C.S.) directement sur la partie frontale du réservoir, isolation thermique en laine synthétique de 140 mm d'épaisseur minimale et 200 mm d'épaisseur maximale, 10 prises pour les circuits de chauffage, 5 prises pour la connexion des modules hydrauliques (solaire et d'E.C.S), et 8 entrées pour sondes de température.</t>
  </si>
  <si>
    <t xml:space="preserve">U</t>
  </si>
  <si>
    <t xml:space="preserve">mt37sve010e</t>
  </si>
  <si>
    <t xml:space="preserve">Vanne à sphère en laiton nickelé à visser de 1 1/4".</t>
  </si>
  <si>
    <t xml:space="preserve">U</t>
  </si>
  <si>
    <t xml:space="preserve">mt38vai528a</t>
  </si>
  <si>
    <t xml:space="preserve">Module de chauffage par résistance électrique avec étapes de puissance de 2, 4 et 6 kW, modèle VWZ MEH 60 "VAILLANT", de 500x280x250 mm.</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</si>
  <si>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</si>
  <si>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</si>
  <si>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</si>
  <si>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</si>
  <si>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</si>
  <si>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</si>
  <si>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</si>
  <si>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</si>
  <si>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</si>
  <si>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</si>
  <si>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</si>
  <si>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</si>
  <si>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119.236,32DA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</si>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</sst>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379953</v>
      </c>
      <c r="G9" s="13">
        <f ca="1">ROUND(INDIRECT(ADDRESS(ROW()+(0), COLUMN()+(-3), 1))*INDIRECT(ADDRESS(ROW()+(0), COLUMN()+(-1), 1)), 2)</f>
        <v>379953</v>
      </c>
    </row>
    <row r="10" spans="1:7" ht="13.50" thickBot="1" customHeight="1">
      <c r="A10" s="14" t="s">
        <v>14</v>
      </c>
      <c r="B10" s="14"/>
      <c r="C10" s="14" t="s">
        <v>15</v>
      </c>
      <c r="D10" s="15">
        <v>2</v>
      </c>
      <c r="E10" s="16" t="s">
        <v>16</v>
      </c>
      <c r="F10" s="17">
        <v>2024.72</v>
      </c>
      <c r="G10" s="17">
        <f ca="1">ROUND(INDIRECT(ADDRESS(ROW()+(0), COLUMN()+(-3), 1))*INDIRECT(ADDRESS(ROW()+(0), COLUMN()+(-1), 1)), 2)</f>
        <v>4049.44</v>
      </c>
    </row>
    <row r="11" spans="1:7" ht="24.00" thickBot="1" customHeight="1">
      <c r="A11" s="14" t="s">
        <v>17</v>
      </c>
      <c r="B11" s="14"/>
      <c r="C11" s="14" t="s">
        <v>18</v>
      </c>
      <c r="D11" s="15">
        <v>1</v>
      </c>
      <c r="E11" s="16" t="s">
        <v>19</v>
      </c>
      <c r="F11" s="17">
        <v>171208</v>
      </c>
      <c r="G11" s="17">
        <f ca="1">ROUND(INDIRECT(ADDRESS(ROW()+(0), COLUMN()+(-3), 1))*INDIRECT(ADDRESS(ROW()+(0), COLUMN()+(-1), 1)), 2)</f>
        <v>171208</v>
      </c>
    </row>
    <row r="12" spans="1:7" ht="13.50" thickBot="1" customHeight="1">
      <c r="A12" s="14" t="s">
        <v>20</v>
      </c>
      <c r="B12" s="14"/>
      <c r="C12" s="14" t="s">
        <v>21</v>
      </c>
      <c r="D12" s="15">
        <v>1</v>
      </c>
      <c r="E12" s="16" t="s">
        <v>22</v>
      </c>
      <c r="F12" s="17">
        <v>307.62</v>
      </c>
      <c r="G12" s="17">
        <f ca="1">ROUND(INDIRECT(ADDRESS(ROW()+(0), COLUMN()+(-3), 1))*INDIRECT(ADDRESS(ROW()+(0), COLUMN()+(-1), 1)), 2)</f>
        <v>307.62</v>
      </c>
    </row>
    <row r="13" spans="1:7" ht="13.50" thickBot="1" customHeight="1">
      <c r="A13" s="14" t="s">
        <v>23</v>
      </c>
      <c r="B13" s="14"/>
      <c r="C13" s="14" t="s">
        <v>24</v>
      </c>
      <c r="D13" s="15">
        <v>0.922</v>
      </c>
      <c r="E13" s="16" t="s">
        <v>25</v>
      </c>
      <c r="F13" s="17">
        <v>717.33</v>
      </c>
      <c r="G13" s="17">
        <f ca="1">ROUND(INDIRECT(ADDRESS(ROW()+(0), COLUMN()+(-3), 1))*INDIRECT(ADDRESS(ROW()+(0), COLUMN()+(-1), 1)), 2)</f>
        <v>661.38</v>
      </c>
    </row>
    <row r="14" spans="1:7" ht="13.50" thickBot="1" customHeight="1">
      <c r="A14" s="14" t="s">
        <v>26</v>
      </c>
      <c r="B14" s="14"/>
      <c r="C14" s="18" t="s">
        <v>27</v>
      </c>
      <c r="D14" s="19">
        <v>0.922</v>
      </c>
      <c r="E14" s="20" t="s">
        <v>28</v>
      </c>
      <c r="F14" s="21">
        <v>520.85</v>
      </c>
      <c r="G14" s="21">
        <f ca="1">ROUND(INDIRECT(ADDRESS(ROW()+(0), COLUMN()+(-3), 1))*INDIRECT(ADDRESS(ROW()+(0), COLUMN()+(-1), 1)), 2)</f>
        <v>480.22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556659</v>
      </c>
      <c r="G15" s="24">
        <f ca="1">ROUND(INDIRECT(ADDRESS(ROW()+(0), COLUMN()+(-3), 1))*INDIRECT(ADDRESS(ROW()+(0), COLUMN()+(-1), 1))/100, 2)</f>
        <v>11133.2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567792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