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<sst xmlns="http://schemas.openxmlformats.org/spreadsheetml/2006/main" count="78" uniqueCount="78">
  <si>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</si>
  <si>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RCB050</t>
  </si>
  <si>
    <t xml:space="preserve">U</t>
  </si>
  <si>
    <t xml:space="preserve">Incorporation d'un capteur solaire thermique pour installation collective, sur toiture inclinée.</t>
  </si>
  <si>
    <r>
      <rPr>
        <sz val="8.25"/>
        <color rgb="FF000000"/>
        <rFont val="Arial"/>
        <family val="2"/>
      </rPr>
      <t xml:space="preserve">Rénovation énergétique des bâtiments via l'incorporation de capteur solaire thermique constitué d'une batterie de 2 modules, chacun d'entre eux étant composé d'un 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 placés sur structure support pour toiture inclinée, ballon échangeur en acier vitrifié, avec échangeur à un serpentin, de sol, 300 l, hauteur 1640 mm, diamètre 680 mm, isolation de 50 mm d'épaisseur avec polyuréthane à haute densité, sans CFC, protection contre la corrosion via une anode de magnésium, vase d'expansion, capacité 25 l, mural, pression maximale de travail 10 bar, "VAILLANT", spécial pour applications d'énergie solaire thermique, support de paroi pour vase d'expansion et 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 Comprend les accessoires de montages et de fixation, l'ensemble des connexions hydrauliques entre capteurs solaires thermiques, liquide de remplissage pour capteur solaire thermique, la vanne de sécurité, le purgeur, les vannes d'isolement et autres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</si>
  <si>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</si>
  <si>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</si>
  <si>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</si>
  <si>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</si>
  <si>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</si>
  <si>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</si>
  <si>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mt38vai215a</t>
  </si>
  <si>
    <t xml:space="preserve">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t>
  </si>
  <si>
    <t xml:space="preserve">U</t>
  </si>
  <si>
    <t xml:space="preserve">mt38vai555a</t>
  </si>
  <si>
    <t xml:space="preserve">Structure support de capteur solaire thermique de 2 panneaux, sur toiture inclinée, "VAILLANT".</t>
  </si>
  <si>
    <t xml:space="preserve">U</t>
  </si>
  <si>
    <t xml:space="preserve">mt38vai539c</t>
  </si>
  <si>
    <t xml:space="preserve">Kit de fixation pour supports de capteur solaire thermique, pour toiture inclinée en tuile romane, "VAILLANT".</t>
  </si>
  <si>
    <t xml:space="preserve">U</t>
  </si>
  <si>
    <t xml:space="preserve">mt38vai551a</t>
  </si>
  <si>
    <t xml:space="preserve">Kit de connexions hydrauliques d'entrée et de sortie pour batterie de capteurs solaires thermiques, "VAILLANT", avec sonde de température.</t>
  </si>
  <si>
    <t xml:space="preserve">U</t>
  </si>
  <si>
    <t xml:space="preserve">mt38vai552a</t>
  </si>
  <si>
    <t xml:space="preserve">Kit de connexions hydrauliques pour union de capteurs solaires thermiques, "VAILLANT".</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</si>
  <si>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</si>
  <si>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</si>
  <si>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</si>
  <si>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</si>
  <si>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</si>
  <si>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</si>
  <si>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</si>
  <si>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mt38vai538a</t>
  </si>
  <si>
    <t xml:space="preserve">Bidon de 10 l de fluide antigivrant, "VAILLANT".</t>
  </si>
  <si>
    <t xml:space="preserve">U</t>
  </si>
  <si>
    <t xml:space="preserve">mt37sve010d</t>
  </si>
  <si>
    <t xml:space="preserve">Vanne à sphère en laiton nickelé à visser de 1".</t>
  </si>
  <si>
    <t xml:space="preserve">U</t>
  </si>
  <si>
    <t xml:space="preserve">mt38csg050S1</t>
  </si>
  <si>
    <t xml:space="preserve">Ballon échangeur en acier vitrifié, avec échangeur à un serpentin, de sol, 300 l, hauteur 1640 mm, diamètre 680 mm, isolation de 50 mm d'épaisseur avec polyuréthane à haute densité, sans CFC, protection contre la corrosion via une anode de magnésium.</t>
  </si>
  <si>
    <t xml:space="preserve">U</t>
  </si>
  <si>
    <t xml:space="preserve">mt37svs010c</t>
  </si>
  <si>
    <t xml:space="preserve">Vanne de sécurité, en laiton, avec filet de 1/2" de diamètre, réglé à 6 bar de pression.</t>
  </si>
  <si>
    <t xml:space="preserve">U</t>
  </si>
  <si>
    <t xml:space="preserve">mt37sve010c</t>
  </si>
  <si>
    <t xml:space="preserve">Vanne à sphère en laiton nickelé à visser de 3/4".</t>
  </si>
  <si>
    <t xml:space="preserve">U</t>
  </si>
  <si>
    <t xml:space="preserve">mt38vai564b</t>
  </si>
  <si>
    <t xml:space="preserve">Vase d'expansion, capacité 25 l, mural, pression maximale de travail 10 bar, "VAILLANT", spécial pour applications d'énergie solaire thermique.</t>
  </si>
  <si>
    <t xml:space="preserve">U</t>
  </si>
  <si>
    <t xml:space="preserve">mt38vai566a</t>
  </si>
  <si>
    <t xml:space="preserve">Support de paroi pour vase d'expansion, "VAILLANT".</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</si>
  <si>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</si>
  <si>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</si>
  <si>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</si>
  <si>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</si>
  <si>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mt38cst070b</t>
  </si>
  <si>
    <t xml:space="preserve">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</si>
  <si>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</si>
  <si>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mt38www011</t>
  </si>
  <si>
    <t xml:space="preserve">Matériel auxiliaire pour installations d'E.C.S.</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</si>
  <si>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</si>
  <si>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</si>
  <si>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</si>
  <si>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</si>
  <si>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</si>
  <si>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</si>
  <si>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</si>
  <si>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</si>
  <si>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</si>
  <si>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</si>
  <si>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</si>
  <si>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</si>
  <si>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</si>
  <si>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</si>
  <si>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</si>
  <si>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1.185.403,16DA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</si>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</sst>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180675</v>
      </c>
      <c r="G9" s="13">
        <f ca="1">ROUND(INDIRECT(ADDRESS(ROW()+(0), COLUMN()+(-3), 1))*INDIRECT(ADDRESS(ROW()+(0), COLUMN()+(-1), 1)), 2)</f>
        <v>361350</v>
      </c>
    </row>
    <row r="10" spans="1:7" ht="24.00" thickBot="1" customHeight="1">
      <c r="A10" s="14" t="s">
        <v>14</v>
      </c>
      <c r="B10" s="14"/>
      <c r="C10" s="14" t="s">
        <v>15</v>
      </c>
      <c r="D10" s="15">
        <v>1</v>
      </c>
      <c r="E10" s="16" t="s">
        <v>16</v>
      </c>
      <c r="F10" s="17">
        <v>69135.8</v>
      </c>
      <c r="G10" s="17">
        <f ca="1">ROUND(INDIRECT(ADDRESS(ROW()+(0), COLUMN()+(-3), 1))*INDIRECT(ADDRESS(ROW()+(0), COLUMN()+(-1), 1)), 2)</f>
        <v>69135.8</v>
      </c>
    </row>
    <row r="11" spans="1:7" ht="24.00" thickBot="1" customHeight="1">
      <c r="A11" s="14" t="s">
        <v>17</v>
      </c>
      <c r="B11" s="14"/>
      <c r="C11" s="14" t="s">
        <v>18</v>
      </c>
      <c r="D11" s="15">
        <v>2</v>
      </c>
      <c r="E11" s="16" t="s">
        <v>19</v>
      </c>
      <c r="F11" s="17">
        <v>23967.1</v>
      </c>
      <c r="G11" s="17">
        <f ca="1">ROUND(INDIRECT(ADDRESS(ROW()+(0), COLUMN()+(-3), 1))*INDIRECT(ADDRESS(ROW()+(0), COLUMN()+(-1), 1)), 2)</f>
        <v>47934.1</v>
      </c>
    </row>
    <row r="12" spans="1:7" ht="24.00" thickBot="1" customHeight="1">
      <c r="A12" s="14" t="s">
        <v>20</v>
      </c>
      <c r="B12" s="14"/>
      <c r="C12" s="14" t="s">
        <v>21</v>
      </c>
      <c r="D12" s="15">
        <v>1</v>
      </c>
      <c r="E12" s="16" t="s">
        <v>22</v>
      </c>
      <c r="F12" s="17">
        <v>34107</v>
      </c>
      <c r="G12" s="17">
        <f ca="1">ROUND(INDIRECT(ADDRESS(ROW()+(0), COLUMN()+(-3), 1))*INDIRECT(ADDRESS(ROW()+(0), COLUMN()+(-1), 1)), 2)</f>
        <v>34107</v>
      </c>
    </row>
    <row r="13" spans="1:7" ht="24.00" thickBot="1" customHeight="1">
      <c r="A13" s="14" t="s">
        <v>23</v>
      </c>
      <c r="B13" s="14"/>
      <c r="C13" s="14" t="s">
        <v>24</v>
      </c>
      <c r="D13" s="15">
        <v>1</v>
      </c>
      <c r="E13" s="16" t="s">
        <v>25</v>
      </c>
      <c r="F13" s="17">
        <v>9218.1</v>
      </c>
      <c r="G13" s="17">
        <f ca="1">ROUND(INDIRECT(ADDRESS(ROW()+(0), COLUMN()+(-3), 1))*INDIRECT(ADDRESS(ROW()+(0), COLUMN()+(-1), 1)), 2)</f>
        <v>9218.1</v>
      </c>
    </row>
    <row r="14" spans="1:7" ht="24.00" thickBot="1" customHeight="1">
      <c r="A14" s="14" t="s">
        <v>26</v>
      </c>
      <c r="B14" s="14"/>
      <c r="C14" s="14" t="s">
        <v>27</v>
      </c>
      <c r="D14" s="15">
        <v>1</v>
      </c>
      <c r="E14" s="16" t="s">
        <v>28</v>
      </c>
      <c r="F14" s="17">
        <v>13412.3</v>
      </c>
      <c r="G14" s="17">
        <f ca="1">ROUND(INDIRECT(ADDRESS(ROW()+(0), COLUMN()+(-3), 1))*INDIRECT(ADDRESS(ROW()+(0), COLUMN()+(-1), 1)), 2)</f>
        <v>13412.3</v>
      </c>
    </row>
    <row r="15" spans="1:7" ht="24.00" thickBot="1" customHeight="1">
      <c r="A15" s="14" t="s">
        <v>29</v>
      </c>
      <c r="B15" s="14"/>
      <c r="C15" s="14" t="s">
        <v>30</v>
      </c>
      <c r="D15" s="15">
        <v>1</v>
      </c>
      <c r="E15" s="16" t="s">
        <v>31</v>
      </c>
      <c r="F15" s="17">
        <v>7153.25</v>
      </c>
      <c r="G15" s="17">
        <f ca="1">ROUND(INDIRECT(ADDRESS(ROW()+(0), COLUMN()+(-3), 1))*INDIRECT(ADDRESS(ROW()+(0), COLUMN()+(-1), 1)), 2)</f>
        <v>7153.25</v>
      </c>
    </row>
    <row r="16" spans="1:7" ht="13.50" thickBot="1" customHeight="1">
      <c r="A16" s="14" t="s">
        <v>32</v>
      </c>
      <c r="B16" s="14"/>
      <c r="C16" s="14" t="s">
        <v>33</v>
      </c>
      <c r="D16" s="15">
        <v>0.27</v>
      </c>
      <c r="E16" s="16" t="s">
        <v>34</v>
      </c>
      <c r="F16" s="17">
        <v>11061.7</v>
      </c>
      <c r="G16" s="17">
        <f ca="1">ROUND(INDIRECT(ADDRESS(ROW()+(0), COLUMN()+(-3), 1))*INDIRECT(ADDRESS(ROW()+(0), COLUMN()+(-1), 1)), 2)</f>
        <v>2986.66</v>
      </c>
    </row>
    <row r="17" spans="1:7" ht="13.50" thickBot="1" customHeight="1">
      <c r="A17" s="14" t="s">
        <v>35</v>
      </c>
      <c r="B17" s="14"/>
      <c r="C17" s="14" t="s">
        <v>36</v>
      </c>
      <c r="D17" s="15">
        <v>4</v>
      </c>
      <c r="E17" s="16" t="s">
        <v>37</v>
      </c>
      <c r="F17" s="17">
        <v>1473.07</v>
      </c>
      <c r="G17" s="17">
        <f ca="1">ROUND(INDIRECT(ADDRESS(ROW()+(0), COLUMN()+(-3), 1))*INDIRECT(ADDRESS(ROW()+(0), COLUMN()+(-1), 1)), 2)</f>
        <v>5892.28</v>
      </c>
    </row>
    <row r="18" spans="1:7" ht="34.50" thickBot="1" customHeight="1">
      <c r="A18" s="14" t="s">
        <v>38</v>
      </c>
      <c r="B18" s="14"/>
      <c r="C18" s="14" t="s">
        <v>39</v>
      </c>
      <c r="D18" s="15">
        <v>1</v>
      </c>
      <c r="E18" s="16" t="s">
        <v>40</v>
      </c>
      <c r="F18" s="17">
        <v>276543</v>
      </c>
      <c r="G18" s="17">
        <f ca="1">ROUND(INDIRECT(ADDRESS(ROW()+(0), COLUMN()+(-3), 1))*INDIRECT(ADDRESS(ROW()+(0), COLUMN()+(-1), 1)), 2)</f>
        <v>276543</v>
      </c>
    </row>
    <row r="19" spans="1:7" ht="13.50" thickBot="1" customHeight="1">
      <c r="A19" s="14" t="s">
        <v>41</v>
      </c>
      <c r="B19" s="14"/>
      <c r="C19" s="14" t="s">
        <v>42</v>
      </c>
      <c r="D19" s="15">
        <v>1</v>
      </c>
      <c r="E19" s="16" t="s">
        <v>43</v>
      </c>
      <c r="F19" s="17">
        <v>536.09</v>
      </c>
      <c r="G19" s="17">
        <f ca="1">ROUND(INDIRECT(ADDRESS(ROW()+(0), COLUMN()+(-3), 1))*INDIRECT(ADDRESS(ROW()+(0), COLUMN()+(-1), 1)), 2)</f>
        <v>536.09</v>
      </c>
    </row>
    <row r="20" spans="1:7" ht="13.50" thickBot="1" customHeight="1">
      <c r="A20" s="14" t="s">
        <v>44</v>
      </c>
      <c r="B20" s="14"/>
      <c r="C20" s="14" t="s">
        <v>45</v>
      </c>
      <c r="D20" s="15">
        <v>2</v>
      </c>
      <c r="E20" s="16" t="s">
        <v>46</v>
      </c>
      <c r="F20" s="17">
        <v>885.25</v>
      </c>
      <c r="G20" s="17">
        <f ca="1">ROUND(INDIRECT(ADDRESS(ROW()+(0), COLUMN()+(-3), 1))*INDIRECT(ADDRESS(ROW()+(0), COLUMN()+(-1), 1)), 2)</f>
        <v>1770.5</v>
      </c>
    </row>
    <row r="21" spans="1:7" ht="24.00" thickBot="1" customHeight="1">
      <c r="A21" s="14" t="s">
        <v>47</v>
      </c>
      <c r="B21" s="14"/>
      <c r="C21" s="14" t="s">
        <v>48</v>
      </c>
      <c r="D21" s="15">
        <v>1</v>
      </c>
      <c r="E21" s="16" t="s">
        <v>49</v>
      </c>
      <c r="F21" s="17">
        <v>22123.4</v>
      </c>
      <c r="G21" s="17">
        <f ca="1">ROUND(INDIRECT(ADDRESS(ROW()+(0), COLUMN()+(-3), 1))*INDIRECT(ADDRESS(ROW()+(0), COLUMN()+(-1), 1)), 2)</f>
        <v>22123.4</v>
      </c>
    </row>
    <row r="22" spans="1:7" ht="13.50" thickBot="1" customHeight="1">
      <c r="A22" s="14" t="s">
        <v>50</v>
      </c>
      <c r="B22" s="14"/>
      <c r="C22" s="14" t="s">
        <v>51</v>
      </c>
      <c r="D22" s="15">
        <v>1</v>
      </c>
      <c r="E22" s="16" t="s">
        <v>52</v>
      </c>
      <c r="F22" s="17">
        <v>9218.1</v>
      </c>
      <c r="G22" s="17">
        <f ca="1">ROUND(INDIRECT(ADDRESS(ROW()+(0), COLUMN()+(-3), 1))*INDIRECT(ADDRESS(ROW()+(0), COLUMN()+(-1), 1)), 2)</f>
        <v>9218.1</v>
      </c>
    </row>
    <row r="23" spans="1:7" ht="24.00" thickBot="1" customHeight="1">
      <c r="A23" s="14" t="s">
        <v>53</v>
      </c>
      <c r="B23" s="14"/>
      <c r="C23" s="14" t="s">
        <v>54</v>
      </c>
      <c r="D23" s="15">
        <v>1</v>
      </c>
      <c r="E23" s="16" t="s">
        <v>55</v>
      </c>
      <c r="F23" s="17">
        <v>8642.02</v>
      </c>
      <c r="G23" s="17">
        <f ca="1">ROUND(INDIRECT(ADDRESS(ROW()+(0), COLUMN()+(-3), 1))*INDIRECT(ADDRESS(ROW()+(0), COLUMN()+(-1), 1)), 2)</f>
        <v>8642.02</v>
      </c>
    </row>
    <row r="24" spans="1:7" ht="87.00" thickBot="1" customHeight="1">
      <c r="A24" s="14" t="s">
        <v>56</v>
      </c>
      <c r="B24" s="14"/>
      <c r="C24" s="14" t="s">
        <v>57</v>
      </c>
      <c r="D24" s="15">
        <v>1</v>
      </c>
      <c r="E24" s="16" t="s">
        <v>58</v>
      </c>
      <c r="F24" s="17">
        <v>186943</v>
      </c>
      <c r="G24" s="17">
        <f ca="1">ROUND(INDIRECT(ADDRESS(ROW()+(0), COLUMN()+(-3), 1))*INDIRECT(ADDRESS(ROW()+(0), COLUMN()+(-1), 1)), 2)</f>
        <v>186943</v>
      </c>
    </row>
    <row r="25" spans="1:7" ht="13.50" thickBot="1" customHeight="1">
      <c r="A25" s="14" t="s">
        <v>59</v>
      </c>
      <c r="B25" s="14"/>
      <c r="C25" s="14" t="s">
        <v>60</v>
      </c>
      <c r="D25" s="15">
        <v>1</v>
      </c>
      <c r="E25" s="16" t="s">
        <v>61</v>
      </c>
      <c r="F25" s="17">
        <v>267.32</v>
      </c>
      <c r="G25" s="17">
        <f ca="1">ROUND(INDIRECT(ADDRESS(ROW()+(0), COLUMN()+(-3), 1))*INDIRECT(ADDRESS(ROW()+(0), COLUMN()+(-1), 1)), 2)</f>
        <v>267.32</v>
      </c>
    </row>
    <row r="26" spans="1:7" ht="13.50" thickBot="1" customHeight="1">
      <c r="A26" s="14" t="s">
        <v>62</v>
      </c>
      <c r="B26" s="14"/>
      <c r="C26" s="14" t="s">
        <v>63</v>
      </c>
      <c r="D26" s="15">
        <v>6.149</v>
      </c>
      <c r="E26" s="16" t="s">
        <v>64</v>
      </c>
      <c r="F26" s="17">
        <v>751.66</v>
      </c>
      <c r="G26" s="17">
        <f ca="1">ROUND(INDIRECT(ADDRESS(ROW()+(0), COLUMN()+(-3), 1))*INDIRECT(ADDRESS(ROW()+(0), COLUMN()+(-1), 1)), 2)</f>
        <v>4621.96</v>
      </c>
    </row>
    <row r="27" spans="1:7" ht="13.50" thickBot="1" customHeight="1">
      <c r="A27" s="14" t="s">
        <v>65</v>
      </c>
      <c r="B27" s="14"/>
      <c r="C27" s="14" t="s">
        <v>66</v>
      </c>
      <c r="D27" s="15">
        <v>6.149</v>
      </c>
      <c r="E27" s="16" t="s">
        <v>67</v>
      </c>
      <c r="F27" s="17">
        <v>545.7</v>
      </c>
      <c r="G27" s="17">
        <f ca="1">ROUND(INDIRECT(ADDRESS(ROW()+(0), COLUMN()+(-3), 1))*INDIRECT(ADDRESS(ROW()+(0), COLUMN()+(-1), 1)), 2)</f>
        <v>3355.51</v>
      </c>
    </row>
    <row r="28" spans="1:7" ht="13.50" thickBot="1" customHeight="1">
      <c r="A28" s="14" t="s">
        <v>68</v>
      </c>
      <c r="B28" s="14"/>
      <c r="C28" s="14" t="s">
        <v>69</v>
      </c>
      <c r="D28" s="15">
        <v>2.275</v>
      </c>
      <c r="E28" s="16" t="s">
        <v>70</v>
      </c>
      <c r="F28" s="17">
        <v>751.66</v>
      </c>
      <c r="G28" s="17">
        <f ca="1">ROUND(INDIRECT(ADDRESS(ROW()+(0), COLUMN()+(-3), 1))*INDIRECT(ADDRESS(ROW()+(0), COLUMN()+(-1), 1)), 2)</f>
        <v>1710.03</v>
      </c>
    </row>
    <row r="29" spans="1:7" ht="13.50" thickBot="1" customHeight="1">
      <c r="A29" s="14" t="s">
        <v>71</v>
      </c>
      <c r="B29" s="14"/>
      <c r="C29" s="18" t="s">
        <v>72</v>
      </c>
      <c r="D29" s="19">
        <v>2.275</v>
      </c>
      <c r="E29" s="20" t="s">
        <v>73</v>
      </c>
      <c r="F29" s="21">
        <v>545.7</v>
      </c>
      <c r="G29" s="21">
        <f ca="1">ROUND(INDIRECT(ADDRESS(ROW()+(0), COLUMN()+(-3), 1))*INDIRECT(ADDRESS(ROW()+(0), COLUMN()+(-1), 1)), 2)</f>
        <v>1241.47</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1.06816e+06</v>
      </c>
      <c r="G30" s="24">
        <f ca="1">ROUND(INDIRECT(ADDRESS(ROW()+(0), COLUMN()+(-3), 1))*INDIRECT(ADDRESS(ROW()+(0), COLUMN()+(-1), 1))/100, 2)</f>
        <v>21363.2</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1.08952e+06</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