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<sst xmlns="http://schemas.openxmlformats.org/spreadsheetml/2006/main" count="48" uniqueCount="48">
  <si>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</si>
  <si>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TVP300</t>
  </si>
  <si>
    <t xml:space="preserve">U</t>
  </si>
  <si>
    <t xml:space="preserve">Unité eau-eau, pompe à chaleur géothermique, pour chauffage et refroidissement.</t>
  </si>
  <si>
    <r>
      <rPr>
        <sz val="8.25"/>
        <color rgb="FF000000"/>
        <rFont val="Arial"/>
        <family val="2"/>
      </rPr>
      <t xml:space="preserve">Pompe à chaleur réversible géothermique, eau-eau, modèle flexoTHERM exclusive 5 "VAILLANT", classe d'efficacité énergétique A++, puissance calorifique nominale 5,8 kW, COP 4,9, puissance frigorifique nominale 7,1 kW, EER 6,3, pression sonore 36 dBA, dimensions 1183x595x600 mm, poids 145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sensoCOMFORT VRC 720f, avec contrôle de la température avec sonde extérieure, écran digital, sans fil, programmation quotidienne et hebdomadaire, pour le contrôle de plusieurs circuits de chauffage avec des modules et des thermostats additionnels, et module de connectivité myVaillant pour contrôle depuis un smartphone ou une tablette via l'App myVaillant pour IOS (iPhone et iPad) et Android, kit hydraulique pour installation de pompe à chaleur flexoTHERM, module d'isolement et de remplissage pour circuit primaire géothermique, bidon de solution eau-glycol (glycol 30%, eau 70%), module, modèle VR 70, module, modèle VR 70.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</si>
  <si>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</si>
  <si>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</si>
  <si>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</si>
  <si>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</si>
  <si>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</si>
  <si>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</si>
  <si>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mt42vai050a</t>
  </si>
  <si>
    <t xml:space="preserve">Pompe à chaleur réversible géothermique, eau-eau, modèle flexoTHERM exclusive 5 "VAILLANT", classe d'efficacité énergétique A++, puissance calorifique nominale 5,8 kW, COP 4,9, puissance frigorifique nominale 7,1 kW, EER 6,3, pression sonore 36 dBA, dimensions 1183x595x600 mm, poids 145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sensoCOMFORT VRC 720f, avec contrôle de la température avec sonde extérieure, écran digital, sans fil, programmation quotidienne et hebdomadaire, pour le contrôle de plusieurs circuits de chauffage avec des modules et des thermostats additionnels, et module de connectivité myVaillant pour contrôle depuis un smartphone ou une tablette via l'App myVaillant pour IOS (iPhone et iPad) et Android.</t>
  </si>
  <si>
    <t xml:space="preserve">U</t>
  </si>
  <si>
    <t xml:space="preserve">mt38vai611a</t>
  </si>
  <si>
    <t xml:space="preserve">Module, modèle VR 70 "VAILLANT", pour le contrôle de 2 circuits additionnels de chauffage, avec communication avec protocole Ebus et 2 sondes de température VR 10.</t>
  </si>
  <si>
    <t xml:space="preserve">U</t>
  </si>
  <si>
    <t xml:space="preserve">mt42vai501a</t>
  </si>
  <si>
    <t xml:space="preserve">Kit hydraulique pour installation de pompe à chaleur flexoTHERM, "VAILLANT".</t>
  </si>
  <si>
    <t xml:space="preserve">U</t>
  </si>
  <si>
    <t xml:space="preserve">mt42vai510a</t>
  </si>
  <si>
    <t xml:space="preserve">Module d'isolement et de remplissage pour circuit primaire géothermique, "VAILLANT".</t>
  </si>
  <si>
    <t xml:space="preserve">U</t>
  </si>
  <si>
    <t xml:space="preserve">mt42vai512a</t>
  </si>
  <si>
    <t xml:space="preserve">Bidon de solution eau-glycol (glycol 30%, eau 70%), "VAILLANT", pour des températures jusqu'à -16°C.</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</si>
  <si>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</si>
  <si>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</si>
  <si>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</si>
  <si>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</si>
  <si>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</si>
  <si>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</si>
  <si>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</si>
  <si>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</si>
  <si>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</si>
  <si>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</si>
  <si>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</si>
  <si>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</si>
  <si>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</si>
  <si>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</si>
  <si>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</si>
  <si>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</si>
  <si>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</si>
  <si>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</si>
  <si>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</si>
  <si>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</si>
  <si>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</si>
  <si>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1.794.996,67DA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</si>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</sst>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2.20279e+006</v>
      </c>
      <c r="H9" s="13">
        <f ca="1">ROUND(INDIRECT(ADDRESS(ROW()+(0), COLUMN()+(-3), 1))*INDIRECT(ADDRESS(ROW()+(0), COLUMN()+(-1), 1)), 2)</f>
        <v>2.20279e+006</v>
      </c>
    </row>
    <row r="10" spans="1:8" ht="34.50" thickBot="1" customHeight="1">
      <c r="A10" s="14" t="s">
        <v>14</v>
      </c>
      <c r="B10" s="14"/>
      <c r="C10" s="14"/>
      <c r="D10" s="14" t="s">
        <v>15</v>
      </c>
      <c r="E10" s="15">
        <v>1</v>
      </c>
      <c r="F10" s="16" t="s">
        <v>16</v>
      </c>
      <c r="G10" s="17">
        <v>47608.5</v>
      </c>
      <c r="H10" s="17">
        <f ca="1">ROUND(INDIRECT(ADDRESS(ROW()+(0), COLUMN()+(-3), 1))*INDIRECT(ADDRESS(ROW()+(0), COLUMN()+(-1), 1)), 2)</f>
        <v>47608.5</v>
      </c>
    </row>
    <row r="11" spans="1:8" ht="13.50" thickBot="1" customHeight="1">
      <c r="A11" s="14" t="s">
        <v>17</v>
      </c>
      <c r="B11" s="14"/>
      <c r="C11" s="14"/>
      <c r="D11" s="14" t="s">
        <v>18</v>
      </c>
      <c r="E11" s="15">
        <v>1</v>
      </c>
      <c r="F11" s="16" t="s">
        <v>19</v>
      </c>
      <c r="G11" s="17">
        <v>259618</v>
      </c>
      <c r="H11" s="17">
        <f ca="1">ROUND(INDIRECT(ADDRESS(ROW()+(0), COLUMN()+(-3), 1))*INDIRECT(ADDRESS(ROW()+(0), COLUMN()+(-1), 1)), 2)</f>
        <v>259618</v>
      </c>
    </row>
    <row r="12" spans="1:8" ht="13.50" thickBot="1" customHeight="1">
      <c r="A12" s="14" t="s">
        <v>20</v>
      </c>
      <c r="B12" s="14"/>
      <c r="C12" s="14"/>
      <c r="D12" s="14" t="s">
        <v>21</v>
      </c>
      <c r="E12" s="15">
        <v>1</v>
      </c>
      <c r="F12" s="16" t="s">
        <v>22</v>
      </c>
      <c r="G12" s="17">
        <v>156564</v>
      </c>
      <c r="H12" s="17">
        <f ca="1">ROUND(INDIRECT(ADDRESS(ROW()+(0), COLUMN()+(-3), 1))*INDIRECT(ADDRESS(ROW()+(0), COLUMN()+(-1), 1)), 2)</f>
        <v>156564</v>
      </c>
    </row>
    <row r="13" spans="1:8" ht="24.00" thickBot="1" customHeight="1">
      <c r="A13" s="14" t="s">
        <v>23</v>
      </c>
      <c r="B13" s="14"/>
      <c r="C13" s="14"/>
      <c r="D13" s="14" t="s">
        <v>24</v>
      </c>
      <c r="E13" s="15">
        <v>1</v>
      </c>
      <c r="F13" s="16" t="s">
        <v>25</v>
      </c>
      <c r="G13" s="17">
        <v>34681.8</v>
      </c>
      <c r="H13" s="17">
        <f ca="1">ROUND(INDIRECT(ADDRESS(ROW()+(0), COLUMN()+(-3), 1))*INDIRECT(ADDRESS(ROW()+(0), COLUMN()+(-1), 1)), 2)</f>
        <v>34681.8</v>
      </c>
    </row>
    <row r="14" spans="1:8" ht="34.50" thickBot="1" customHeight="1">
      <c r="A14" s="14" t="s">
        <v>26</v>
      </c>
      <c r="B14" s="14"/>
      <c r="C14" s="14"/>
      <c r="D14" s="14" t="s">
        <v>27</v>
      </c>
      <c r="E14" s="15">
        <v>1</v>
      </c>
      <c r="F14" s="16" t="s">
        <v>28</v>
      </c>
      <c r="G14" s="17">
        <v>2252.64</v>
      </c>
      <c r="H14" s="17">
        <f ca="1">ROUND(INDIRECT(ADDRESS(ROW()+(0), COLUMN()+(-3), 1))*INDIRECT(ADDRESS(ROW()+(0), COLUMN()+(-1), 1)), 2)</f>
        <v>2252.64</v>
      </c>
    </row>
    <row r="15" spans="1:8" ht="24.00" thickBot="1" customHeight="1">
      <c r="A15" s="14" t="s">
        <v>29</v>
      </c>
      <c r="B15" s="14"/>
      <c r="C15" s="14"/>
      <c r="D15" s="14" t="s">
        <v>30</v>
      </c>
      <c r="E15" s="15">
        <v>4</v>
      </c>
      <c r="F15" s="16" t="s">
        <v>31</v>
      </c>
      <c r="G15" s="17">
        <v>4484.77</v>
      </c>
      <c r="H15" s="17">
        <f ca="1">ROUND(INDIRECT(ADDRESS(ROW()+(0), COLUMN()+(-3), 1))*INDIRECT(ADDRESS(ROW()+(0), COLUMN()+(-1), 1)), 2)</f>
        <v>17939.1</v>
      </c>
    </row>
    <row r="16" spans="1:8" ht="24.00" thickBot="1" customHeight="1">
      <c r="A16" s="14" t="s">
        <v>32</v>
      </c>
      <c r="B16" s="14"/>
      <c r="C16" s="14"/>
      <c r="D16" s="14" t="s">
        <v>33</v>
      </c>
      <c r="E16" s="15">
        <v>1</v>
      </c>
      <c r="F16" s="16" t="s">
        <v>34</v>
      </c>
      <c r="G16" s="17">
        <v>10840.5</v>
      </c>
      <c r="H16" s="17">
        <f ca="1">ROUND(INDIRECT(ADDRESS(ROW()+(0), COLUMN()+(-3), 1))*INDIRECT(ADDRESS(ROW()+(0), COLUMN()+(-1), 1)), 2)</f>
        <v>10840.5</v>
      </c>
    </row>
    <row r="17" spans="1:8" ht="13.50" thickBot="1" customHeight="1">
      <c r="A17" s="14" t="s">
        <v>35</v>
      </c>
      <c r="B17" s="14"/>
      <c r="C17" s="14"/>
      <c r="D17" s="14" t="s">
        <v>36</v>
      </c>
      <c r="E17" s="15">
        <v>4</v>
      </c>
      <c r="F17" s="16" t="s">
        <v>37</v>
      </c>
      <c r="G17" s="17">
        <v>2024.72</v>
      </c>
      <c r="H17" s="17">
        <f ca="1">ROUND(INDIRECT(ADDRESS(ROW()+(0), COLUMN()+(-3), 1))*INDIRECT(ADDRESS(ROW()+(0), COLUMN()+(-1), 1)), 2)</f>
        <v>8098.88</v>
      </c>
    </row>
    <row r="18" spans="1:8" ht="13.50" thickBot="1" customHeight="1">
      <c r="A18" s="14" t="s">
        <v>38</v>
      </c>
      <c r="B18" s="14"/>
      <c r="C18" s="14"/>
      <c r="D18" s="14" t="s">
        <v>39</v>
      </c>
      <c r="E18" s="15">
        <v>7.507</v>
      </c>
      <c r="F18" s="16" t="s">
        <v>40</v>
      </c>
      <c r="G18" s="17">
        <v>717.33</v>
      </c>
      <c r="H18" s="17">
        <f ca="1">ROUND(INDIRECT(ADDRESS(ROW()+(0), COLUMN()+(-3), 1))*INDIRECT(ADDRESS(ROW()+(0), COLUMN()+(-1), 1)), 2)</f>
        <v>5385</v>
      </c>
    </row>
    <row r="19" spans="1:8" ht="13.50" thickBot="1" customHeight="1">
      <c r="A19" s="14" t="s">
        <v>41</v>
      </c>
      <c r="B19" s="14"/>
      <c r="C19" s="14"/>
      <c r="D19" s="18" t="s">
        <v>42</v>
      </c>
      <c r="E19" s="19">
        <v>7.507</v>
      </c>
      <c r="F19" s="20" t="s">
        <v>43</v>
      </c>
      <c r="G19" s="21">
        <v>520.85</v>
      </c>
      <c r="H19" s="21">
        <f ca="1">ROUND(INDIRECT(ADDRESS(ROW()+(0), COLUMN()+(-3), 1))*INDIRECT(ADDRESS(ROW()+(0), COLUMN()+(-1), 1)), 2)</f>
        <v>3910.02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2.74969e+006</v>
      </c>
      <c r="H20" s="24">
        <f ca="1">ROUND(INDIRECT(ADDRESS(ROW()+(0), COLUMN()+(-3), 1))*INDIRECT(ADDRESS(ROW()+(0), COLUMN()+(-1), 1))/100, 2)</f>
        <v>54993.8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2.80468e+006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