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<sst xmlns="http://schemas.openxmlformats.org/spreadsheetml/2006/main" count="48" uniqueCount="48">
  <si>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</si>
  <si>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TCS060</t>
  </si>
  <si>
    <t xml:space="preserve">U</t>
  </si>
  <si>
    <t xml:space="preserve">Capteur solaire thermique pour installation collective, sur toiture inclinée.</t>
  </si>
  <si>
    <r>
      <rPr>
        <sz val="8.25"/>
        <color rgb="FF000000"/>
        <rFont val="Arial"/>
        <family val="2"/>
      </rPr>
      <t xml:space="preserve">Capteur solaire thermique constitué d'une batterie de 2 modules, chacun d'entre eux étant composé d'un capteur solaire thermique plat, modèle auroFLOW plus VFK 135/3 VD "VAILLANT", pour système de drainage automatique du liquide solaire, constitué de panneau en position verticale, de 2033x1233x80 mm, surface utile 2,35 m², rendement optique 0,814, coefficient primaire de pertes 2,645 W/m²K et coefficient secondaire de pertes 0,033 W/m²K², selon NF EN 12975-2, cadre en aluminium anodisé couleur noire, absorbeur en aluminium et en cuivre avec traitement sélectif et enveloppe de protection avec verre de sécurité de 3,2 mm d'épaisseur, placés sur structure support pour toiture inclinée.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</si>
  <si>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</si>
  <si>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</si>
  <si>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</si>
  <si>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</si>
  <si>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</si>
  <si>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</si>
  <si>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mt38vai215a</t>
  </si>
  <si>
    <t xml:space="preserve">Capteur solaire thermique plat, modèle auroFLOW plus VFK 135/3 VD "VAILLANT", pour système de drainage automatique du liquide solaire, constitué de panneau en position verticale, de 2033x1233x80 mm, surface utile 2,35 m², rendement optique 0,814, coefficient primaire de pertes 2,645 W/m²K et coefficient secondaire de pertes 0,033 W/m²K², selon NF EN 12975-2, cadre en aluminium anodisé couleur noire, absorbeur en aluminium et en cuivre avec traitement sélectif et enveloppe de protection avec verre de sécurité de 3,2 mm d'épaisseur.</t>
  </si>
  <si>
    <t xml:space="preserve">U</t>
  </si>
  <si>
    <t xml:space="preserve">mt38vai555a</t>
  </si>
  <si>
    <t xml:space="preserve">Structure support de capteur solaire thermique de 2 panneaux, sur toiture inclinée, "VAILLANT".</t>
  </si>
  <si>
    <t xml:space="preserve">U</t>
  </si>
  <si>
    <t xml:space="preserve">mt38vai539c</t>
  </si>
  <si>
    <t xml:space="preserve">Kit de fixation pour supports de capteur solaire thermique, pour toiture inclinée en tuile romane, "VAILLANT".</t>
  </si>
  <si>
    <t xml:space="preserve">U</t>
  </si>
  <si>
    <t xml:space="preserve">mt38vai551a</t>
  </si>
  <si>
    <t xml:space="preserve">Kit de connexions hydrauliques d'entrée et de sortie pour batterie de capteurs solaires thermiques, "VAILLANT", avec sonde de température.</t>
  </si>
  <si>
    <t xml:space="preserve">U</t>
  </si>
  <si>
    <t xml:space="preserve">mt38vai552a</t>
  </si>
  <si>
    <t xml:space="preserve">Kit de connexions hydrauliques pour union de capteurs solaires thermiques, "VAILLANT".</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</si>
  <si>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</si>
  <si>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</si>
  <si>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</si>
  <si>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</si>
  <si>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</si>
  <si>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</si>
  <si>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</si>
  <si>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mt38vai538a</t>
  </si>
  <si>
    <t xml:space="preserve">Bidon de 10 l de fluide antigivrant, "VAILLANT".</t>
  </si>
  <si>
    <t xml:space="preserve">U</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</si>
  <si>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</si>
  <si>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</si>
  <si>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</si>
  <si>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</si>
  <si>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</si>
  <si>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</si>
  <si>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</si>
  <si>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</si>
  <si>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</si>
  <si>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</si>
  <si>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</si>
  <si>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356.601,55DA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</si>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</sst>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2</v>
      </c>
      <c r="F9" s="11" t="s">
        <v>13</v>
      </c>
      <c r="G9" s="13">
        <v>144657</v>
      </c>
      <c r="H9" s="13">
        <f ca="1">ROUND(INDIRECT(ADDRESS(ROW()+(0), COLUMN()+(-3), 1))*INDIRECT(ADDRESS(ROW()+(0), COLUMN()+(-1), 1)), 2)</f>
        <v>289313</v>
      </c>
    </row>
    <row r="10" spans="1:8" ht="24.00" thickBot="1" customHeight="1">
      <c r="A10" s="14" t="s">
        <v>14</v>
      </c>
      <c r="B10" s="14"/>
      <c r="C10" s="14" t="s">
        <v>15</v>
      </c>
      <c r="D10" s="14"/>
      <c r="E10" s="15">
        <v>1</v>
      </c>
      <c r="F10" s="16" t="s">
        <v>16</v>
      </c>
      <c r="G10" s="17">
        <v>61341.8</v>
      </c>
      <c r="H10" s="17">
        <f ca="1">ROUND(INDIRECT(ADDRESS(ROW()+(0), COLUMN()+(-3), 1))*INDIRECT(ADDRESS(ROW()+(0), COLUMN()+(-1), 1)), 2)</f>
        <v>61341.8</v>
      </c>
    </row>
    <row r="11" spans="1:8" ht="24.00" thickBot="1" customHeight="1">
      <c r="A11" s="14" t="s">
        <v>17</v>
      </c>
      <c r="B11" s="14"/>
      <c r="C11" s="14" t="s">
        <v>18</v>
      </c>
      <c r="D11" s="14"/>
      <c r="E11" s="15">
        <v>2</v>
      </c>
      <c r="F11" s="16" t="s">
        <v>19</v>
      </c>
      <c r="G11" s="17">
        <v>20142.1</v>
      </c>
      <c r="H11" s="17">
        <f ca="1">ROUND(INDIRECT(ADDRESS(ROW()+(0), COLUMN()+(-3), 1))*INDIRECT(ADDRESS(ROW()+(0), COLUMN()+(-1), 1)), 2)</f>
        <v>40284.1</v>
      </c>
    </row>
    <row r="12" spans="1:8" ht="24.00" thickBot="1" customHeight="1">
      <c r="A12" s="14" t="s">
        <v>20</v>
      </c>
      <c r="B12" s="14"/>
      <c r="C12" s="14" t="s">
        <v>21</v>
      </c>
      <c r="D12" s="14"/>
      <c r="E12" s="15">
        <v>1</v>
      </c>
      <c r="F12" s="16" t="s">
        <v>22</v>
      </c>
      <c r="G12" s="17">
        <v>27466.5</v>
      </c>
      <c r="H12" s="17">
        <f ca="1">ROUND(INDIRECT(ADDRESS(ROW()+(0), COLUMN()+(-3), 1))*INDIRECT(ADDRESS(ROW()+(0), COLUMN()+(-1), 1)), 2)</f>
        <v>27466.5</v>
      </c>
    </row>
    <row r="13" spans="1:8" ht="13.50" thickBot="1" customHeight="1">
      <c r="A13" s="14" t="s">
        <v>23</v>
      </c>
      <c r="B13" s="14"/>
      <c r="C13" s="14" t="s">
        <v>24</v>
      </c>
      <c r="D13" s="14"/>
      <c r="E13" s="15">
        <v>1</v>
      </c>
      <c r="F13" s="16" t="s">
        <v>25</v>
      </c>
      <c r="G13" s="17">
        <v>8239.94</v>
      </c>
      <c r="H13" s="17">
        <f ca="1">ROUND(INDIRECT(ADDRESS(ROW()+(0), COLUMN()+(-3), 1))*INDIRECT(ADDRESS(ROW()+(0), COLUMN()+(-1), 1)), 2)</f>
        <v>8239.94</v>
      </c>
    </row>
    <row r="14" spans="1:8" ht="24.00" thickBot="1" customHeight="1">
      <c r="A14" s="14" t="s">
        <v>26</v>
      </c>
      <c r="B14" s="14"/>
      <c r="C14" s="14" t="s">
        <v>27</v>
      </c>
      <c r="D14" s="14"/>
      <c r="E14" s="15">
        <v>1</v>
      </c>
      <c r="F14" s="16" t="s">
        <v>28</v>
      </c>
      <c r="G14" s="17">
        <v>13321.2</v>
      </c>
      <c r="H14" s="17">
        <f ca="1">ROUND(INDIRECT(ADDRESS(ROW()+(0), COLUMN()+(-3), 1))*INDIRECT(ADDRESS(ROW()+(0), COLUMN()+(-1), 1)), 2)</f>
        <v>13321.2</v>
      </c>
    </row>
    <row r="15" spans="1:8" ht="24.00" thickBot="1" customHeight="1">
      <c r="A15" s="14" t="s">
        <v>29</v>
      </c>
      <c r="B15" s="14"/>
      <c r="C15" s="14" t="s">
        <v>30</v>
      </c>
      <c r="D15" s="14"/>
      <c r="E15" s="15">
        <v>1</v>
      </c>
      <c r="F15" s="16" t="s">
        <v>31</v>
      </c>
      <c r="G15" s="17">
        <v>7104.66</v>
      </c>
      <c r="H15" s="17">
        <f ca="1">ROUND(INDIRECT(ADDRESS(ROW()+(0), COLUMN()+(-3), 1))*INDIRECT(ADDRESS(ROW()+(0), COLUMN()+(-1), 1)), 2)</f>
        <v>7104.66</v>
      </c>
    </row>
    <row r="16" spans="1:8" ht="13.50" thickBot="1" customHeight="1">
      <c r="A16" s="14" t="s">
        <v>32</v>
      </c>
      <c r="B16" s="14"/>
      <c r="C16" s="14" t="s">
        <v>33</v>
      </c>
      <c r="D16" s="14"/>
      <c r="E16" s="15">
        <v>0.27</v>
      </c>
      <c r="F16" s="16" t="s">
        <v>34</v>
      </c>
      <c r="G16" s="17">
        <v>10986.6</v>
      </c>
      <c r="H16" s="17">
        <f ca="1">ROUND(INDIRECT(ADDRESS(ROW()+(0), COLUMN()+(-3), 1))*INDIRECT(ADDRESS(ROW()+(0), COLUMN()+(-1), 1)), 2)</f>
        <v>2966.38</v>
      </c>
    </row>
    <row r="17" spans="1:8" ht="13.50" thickBot="1" customHeight="1">
      <c r="A17" s="14" t="s">
        <v>35</v>
      </c>
      <c r="B17" s="14"/>
      <c r="C17" s="14" t="s">
        <v>36</v>
      </c>
      <c r="D17" s="14"/>
      <c r="E17" s="15">
        <v>2</v>
      </c>
      <c r="F17" s="16" t="s">
        <v>37</v>
      </c>
      <c r="G17" s="17">
        <v>1466.46</v>
      </c>
      <c r="H17" s="17">
        <f ca="1">ROUND(INDIRECT(ADDRESS(ROW()+(0), COLUMN()+(-3), 1))*INDIRECT(ADDRESS(ROW()+(0), COLUMN()+(-1), 1)), 2)</f>
        <v>2932.92</v>
      </c>
    </row>
    <row r="18" spans="1:8" ht="13.50" thickBot="1" customHeight="1">
      <c r="A18" s="14" t="s">
        <v>38</v>
      </c>
      <c r="B18" s="14"/>
      <c r="C18" s="14" t="s">
        <v>39</v>
      </c>
      <c r="D18" s="14"/>
      <c r="E18" s="15">
        <v>5.687</v>
      </c>
      <c r="F18" s="16" t="s">
        <v>40</v>
      </c>
      <c r="G18" s="17">
        <v>717.33</v>
      </c>
      <c r="H18" s="17">
        <f ca="1">ROUND(INDIRECT(ADDRESS(ROW()+(0), COLUMN()+(-3), 1))*INDIRECT(ADDRESS(ROW()+(0), COLUMN()+(-1), 1)), 2)</f>
        <v>4079.46</v>
      </c>
    </row>
    <row r="19" spans="1:8" ht="13.50" thickBot="1" customHeight="1">
      <c r="A19" s="14" t="s">
        <v>41</v>
      </c>
      <c r="B19" s="14"/>
      <c r="C19" s="18" t="s">
        <v>42</v>
      </c>
      <c r="D19" s="18"/>
      <c r="E19" s="19">
        <v>5.687</v>
      </c>
      <c r="F19" s="20" t="s">
        <v>43</v>
      </c>
      <c r="G19" s="21">
        <v>520.85</v>
      </c>
      <c r="H19" s="21">
        <f ca="1">ROUND(INDIRECT(ADDRESS(ROW()+(0), COLUMN()+(-3), 1))*INDIRECT(ADDRESS(ROW()+(0), COLUMN()+(-1), 1)), 2)</f>
        <v>2962.07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460012</v>
      </c>
      <c r="H20" s="24">
        <f ca="1">ROUND(INDIRECT(ADDRESS(ROW()+(0), COLUMN()+(-3), 1))*INDIRECT(ADDRESS(ROW()+(0), COLUMN()+(-1), 1))/100, 2)</f>
        <v>9200.25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469213</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