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<sst xmlns="http://schemas.openxmlformats.org/spreadsheetml/2006/main" count="24" uniqueCount="24">
  <si>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</si>
  <si>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</si>
  <si>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</si>
  <si>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</si>
  <si>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 collecteur, valable pour installation de plancher rayonnant jusqu'à 10 kW, modèle Fluvia Move MPG-10-A-W, "UPONOR", constitué de centrale modèle Smatrix Move H X-157 Wired avec sonde de température extérieure et sondes de température de départ et de retour, circulateur Wilo Yonos RS 15/6, thermostat digital avec sonde d'humidité modèle T-167, vanne à 3 voies et actionneur pour vanne mélangeuse à 3 voies, avec alimentation à 230 V.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</si>
  <si>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</si>
  <si>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</si>
  <si>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</si>
  <si>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</si>
  <si>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</si>
  <si>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</si>
  <si>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mt38gpu020f</t>
  </si>
  <si>
    <t xml:space="preserve">Surpresseur pour contrôle de la pompe de circulation dans les installations de chauffage, avec centrale, installation dans un collecteur, valable pour installation de plancher rayonnant jusqu'à 10 kW, modèle Fluvia Move MPG-10-A-W, "UPONOR", constitué de centrale modèle Smatrix Move H X-157 Wired avec sonde de température extérieure et sondes de température de départ et de retour, circulateur Wilo Yonos RS 15/6, thermostat digital avec sonde d'humidité modèle T-167, vanne à 3 voies et actionneur pour vanne mélangeuse à 3 voies, avec alimentation à 230 V.</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</si>
  <si>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</si>
  <si>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</si>
  <si>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</si>
  <si>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</si>
  <si>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</si>
  <si>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</si>
  <si>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</si>
  <si>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</si>
  <si>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</si>
  <si>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25.570,81DA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</si>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</sst>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500622</v>
      </c>
      <c r="H9" s="13">
        <f ca="1">ROUND(INDIRECT(ADDRESS(ROW()+(0), COLUMN()+(-3), 1))*INDIRECT(ADDRESS(ROW()+(0), COLUMN()+(-1), 1)), 2)</f>
        <v>500622</v>
      </c>
    </row>
    <row r="10" spans="1:8" ht="13.50" thickBot="1" customHeight="1">
      <c r="A10" s="14" t="s">
        <v>14</v>
      </c>
      <c r="B10" s="14"/>
      <c r="C10" s="14" t="s">
        <v>15</v>
      </c>
      <c r="D10" s="14"/>
      <c r="E10" s="15">
        <v>0.619</v>
      </c>
      <c r="F10" s="16" t="s">
        <v>16</v>
      </c>
      <c r="G10" s="17">
        <v>717.33</v>
      </c>
      <c r="H10" s="17">
        <f ca="1">ROUND(INDIRECT(ADDRESS(ROW()+(0), COLUMN()+(-3), 1))*INDIRECT(ADDRESS(ROW()+(0), COLUMN()+(-1), 1)), 2)</f>
        <v>444.03</v>
      </c>
    </row>
    <row r="11" spans="1:8" ht="13.50" thickBot="1" customHeight="1">
      <c r="A11" s="14" t="s">
        <v>17</v>
      </c>
      <c r="B11" s="14"/>
      <c r="C11" s="18" t="s">
        <v>18</v>
      </c>
      <c r="D11" s="18"/>
      <c r="E11" s="19">
        <v>0.619</v>
      </c>
      <c r="F11" s="20" t="s">
        <v>19</v>
      </c>
      <c r="G11" s="21">
        <v>520.85</v>
      </c>
      <c r="H11" s="21">
        <f ca="1">ROUND(INDIRECT(ADDRESS(ROW()+(0), COLUMN()+(-3), 1))*INDIRECT(ADDRESS(ROW()+(0), COLUMN()+(-1), 1)), 2)</f>
        <v>322.41</v>
      </c>
    </row>
    <row r="12" spans="1:8" ht="13.50" thickBot="1" customHeight="1">
      <c r="A12" s="18"/>
      <c r="B12" s="18"/>
      <c r="C12" s="5" t="s">
        <v>20</v>
      </c>
      <c r="D12" s="5"/>
      <c r="E12" s="22">
        <v>2</v>
      </c>
      <c r="F12" s="23" t="s">
        <v>21</v>
      </c>
      <c r="G12" s="24">
        <f ca="1">ROUND(SUM(INDIRECT(ADDRESS(ROW()+(-1), COLUMN()+(1), 1)),INDIRECT(ADDRESS(ROW()+(-2), COLUMN()+(1), 1)),INDIRECT(ADDRESS(ROW()+(-3), COLUMN()+(1), 1))), 2)</f>
        <v>501388</v>
      </c>
      <c r="H12" s="24">
        <f ca="1">ROUND(INDIRECT(ADDRESS(ROW()+(0), COLUMN()+(-3), 1))*INDIRECT(ADDRESS(ROW()+(0), COLUMN()+(-1), 1))/100, 2)</f>
        <v>10027.8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511416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