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<sst xmlns="http://schemas.openxmlformats.org/spreadsheetml/2006/main" count="45" uniqueCount="45">
  <si>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</si>
  <si>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TCM160</t>
  </si>
  <si>
    <t xml:space="preserve">m²</t>
  </si>
  <si>
    <t xml:space="preserve">Système de chauffage par plancher chauffant pour l'industrie et le secteur tertiaire, avec couche de mortier.</t>
  </si>
  <si>
    <r>
      <rPr>
        <sz val="8.25"/>
        <color rgb="FF000000"/>
        <rFont val="Arial"/>
        <family val="2"/>
      </rPr>
      <t xml:space="preserve">Système de chauffage par plancher rayonnant rails "UPONOR", composé de: rail adhésif de fixation pour tube de 14 à 20 mm de diamètre, modèle Fix, bande en mousse de polyéthylène (PE), de 200x10 mm, modèle Magna, tube en polyéthylène réticulé (PE-Xa), de 5 couches selon la méthode UAX, avec barrière d'oxygène (EVOH) et couche de protection en polyéthylène (PE) modifié, de 20 mm de diamètre extérieur et 2 mm d'épaisseur, modèle Comfort Pipe PLUS et mortier autonivelant, "UPONOR", CA - C20 - F4 selon NF EN 13813, de 40 mm d'épaisseur.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</si>
  <si>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</si>
  <si>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</si>
  <si>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</si>
  <si>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</si>
  <si>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</si>
  <si>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</si>
  <si>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mt17epu019d</t>
  </si>
  <si>
    <t xml:space="preserve">Bande en mousse de polyéthylène (PE), de 200x10 mm, modèle Magna "UPONOR".</t>
  </si>
  <si>
    <t xml:space="preserve">m</t>
  </si>
  <si>
    <t xml:space="preserve">mt37alu025d</t>
  </si>
  <si>
    <t xml:space="preserve">Rail adhésif de fixation pour tube de 14 à 20 mm de diamètre, modèle Fix "UPONOR", pas de pose multiple de 50 cm.</t>
  </si>
  <si>
    <t xml:space="preserve">m</t>
  </si>
  <si>
    <t xml:space="preserve">mt37tpu012z</t>
  </si>
  <si>
    <t xml:space="preserve">Tube en polyéthylène réticulé (PE-Xa), de 5 couches selon la méthode UAX, avec barrière d'oxygène (EVOH) et couche de protection en polyéthylène (PE) modifié, de 20 mm de diamètre extérieur et 2 mm d'épaisseur, modèle Comfort Pipe PLUS "UPONOR", selon NF EN ISO 15875-2.</t>
  </si>
  <si>
    <t xml:space="preserve">m</t>
  </si>
  <si>
    <t xml:space="preserve">mt09mal020a</t>
  </si>
  <si>
    <t xml:space="preserve">Mortier autonivelant, CA - C20 - F4 selon NF EN 13813, à base de sulfate calcaire, pour épaisseurs de 2,5 à 7,0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</si>
  <si>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</si>
  <si>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</si>
  <si>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</si>
  <si>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</si>
  <si>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</si>
  <si>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</si>
  <si>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</si>
  <si>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</si>
  <si>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</si>
  <si>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</si>
  <si>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</si>
  <si>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</si>
  <si>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</si>
  <si>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</si>
  <si>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</si>
  <si>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</si>
  <si>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</si>
  <si>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</si>
  <si>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</si>
  <si>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</si>
  <si>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</si>
  <si>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333,83DA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</si>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</sst>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691.65</v>
      </c>
      <c r="H9" s="13">
        <f ca="1">ROUND(INDIRECT(ADDRESS(ROW()+(0), COLUMN()+(-3), 1))*INDIRECT(ADDRESS(ROW()+(0), COLUMN()+(-1), 1)), 2)</f>
        <v>414.99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796.33</v>
      </c>
      <c r="H10" s="17">
        <f ca="1">ROUND(INDIRECT(ADDRESS(ROW()+(0), COLUMN()+(-3), 1))*INDIRECT(ADDRESS(ROW()+(0), COLUMN()+(-1), 1)), 2)</f>
        <v>796.33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6.667</v>
      </c>
      <c r="F11" s="16" t="s">
        <v>19</v>
      </c>
      <c r="G11" s="17">
        <v>428.33</v>
      </c>
      <c r="H11" s="17">
        <f ca="1">ROUND(INDIRECT(ADDRESS(ROW()+(0), COLUMN()+(-3), 1))*INDIRECT(ADDRESS(ROW()+(0), COLUMN()+(-1), 1)), 2)</f>
        <v>2855.68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0.04</v>
      </c>
      <c r="F12" s="16" t="s">
        <v>22</v>
      </c>
      <c r="G12" s="17">
        <v>32839.5</v>
      </c>
      <c r="H12" s="17">
        <f ca="1">ROUND(INDIRECT(ADDRESS(ROW()+(0), COLUMN()+(-3), 1))*INDIRECT(ADDRESS(ROW()+(0), COLUMN()+(-1), 1)), 2)</f>
        <v>1313.58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0.004</v>
      </c>
      <c r="F13" s="16" t="s">
        <v>25</v>
      </c>
      <c r="G13" s="17">
        <v>189.49</v>
      </c>
      <c r="H13" s="17">
        <f ca="1">ROUND(INDIRECT(ADDRESS(ROW()+(0), COLUMN()+(-3), 1))*INDIRECT(ADDRESS(ROW()+(0), COLUMN()+(-1), 1)), 2)</f>
        <v>0.76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0.058</v>
      </c>
      <c r="F14" s="16" t="s">
        <v>28</v>
      </c>
      <c r="G14" s="17">
        <v>1053.47</v>
      </c>
      <c r="H14" s="17">
        <f ca="1">ROUND(INDIRECT(ADDRESS(ROW()+(0), COLUMN()+(-3), 1))*INDIRECT(ADDRESS(ROW()+(0), COLUMN()+(-1), 1)), 2)</f>
        <v>61.1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0.83</v>
      </c>
      <c r="F15" s="16" t="s">
        <v>31</v>
      </c>
      <c r="G15" s="17">
        <v>717.33</v>
      </c>
      <c r="H15" s="17">
        <f ca="1">ROUND(INDIRECT(ADDRESS(ROW()+(0), COLUMN()+(-3), 1))*INDIRECT(ADDRESS(ROW()+(0), COLUMN()+(-1), 1)), 2)</f>
        <v>595.38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0.83</v>
      </c>
      <c r="F16" s="16" t="s">
        <v>34</v>
      </c>
      <c r="G16" s="17">
        <v>520.85</v>
      </c>
      <c r="H16" s="17">
        <f ca="1">ROUND(INDIRECT(ADDRESS(ROW()+(0), COLUMN()+(-3), 1))*INDIRECT(ADDRESS(ROW()+(0), COLUMN()+(-1), 1)), 2)</f>
        <v>432.31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0.062</v>
      </c>
      <c r="F17" s="16" t="s">
        <v>37</v>
      </c>
      <c r="G17" s="17">
        <v>698.09</v>
      </c>
      <c r="H17" s="17">
        <f ca="1">ROUND(INDIRECT(ADDRESS(ROW()+(0), COLUMN()+(-3), 1))*INDIRECT(ADDRESS(ROW()+(0), COLUMN()+(-1), 1)), 2)</f>
        <v>43.28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0.062</v>
      </c>
      <c r="F18" s="20" t="s">
        <v>40</v>
      </c>
      <c r="G18" s="21">
        <v>521.84</v>
      </c>
      <c r="H18" s="21">
        <f ca="1">ROUND(INDIRECT(ADDRESS(ROW()+(0), COLUMN()+(-3), 1))*INDIRECT(ADDRESS(ROW()+(0), COLUMN()+(-1), 1)), 2)</f>
        <v>32.35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6545.76</v>
      </c>
      <c r="H19" s="24">
        <f ca="1">ROUND(INDIRECT(ADDRESS(ROW()+(0), COLUMN()+(-3), 1))*INDIRECT(ADDRESS(ROW()+(0), COLUMN()+(-1), 1))/100, 2)</f>
        <v>130.92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6676.68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