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<sst xmlns="http://schemas.openxmlformats.org/spreadsheetml/2006/main" count="45" uniqueCount="45">
  <si>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</si>
  <si>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TCM140</t>
  </si>
  <si>
    <t xml:space="preserve">m²</t>
  </si>
  <si>
    <t xml:space="preserve">Système de chauffage et de rafraîchissement par plancher rayonnant à faible hauteur, avec couche de mortier.</t>
  </si>
  <si>
    <r>
      <rPr>
        <sz val="8.25"/>
        <color rgb="FF000000"/>
        <rFont val="Arial"/>
        <family val="2"/>
      </rPr>
      <t xml:space="preserve">Système de chauffage par plancher rayonnant à faible hauteur "UPONOR", composé de: bande en mousse de polyéthylène (PE), de 60x8 mm, modèle Minitec, dalle guide-tubes en polystyrène, valide pour tube de 9,9 mm de diamètre, avec membrane autoadhésive, de 1120x720 mm et 12 mm de hauteur totale, modèle Minitec, tube en polyéthylène réticulé (PE-Xa) avec barrière d'oxygène (EVOH), de 9,9 mm de diamètre extérieur et 1,1 mm d'épaisseur, modèle Minitec Comfort Pipe et mortier autonivelant, "UPONOR", CA - C20 - F4 selon NF EN 13813, de 15 mm d'épaisseur.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</si>
  <si>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</si>
  <si>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</si>
  <si>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</si>
  <si>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</si>
  <si>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</si>
  <si>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</si>
  <si>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mt17epu026d</t>
  </si>
  <si>
    <t xml:space="preserve">Bande en mousse de polyéthylène (PE), de 60x8 mm, modèle Minitec "UPONOR".</t>
  </si>
  <si>
    <t xml:space="preserve">m</t>
  </si>
  <si>
    <t xml:space="preserve">mt17epu015d</t>
  </si>
  <si>
    <t xml:space="preserve">Dalle guide-tubes en polystyrène, valide pour tube de 9,9 mm de diamètre, avec membrane autoadhésive, de 1120x720 mm et 12 mm de hauteur totale, modèle Minitec "UPONOR", pas de pose multiple de 5 cm.</t>
  </si>
  <si>
    <t xml:space="preserve">m²</t>
  </si>
  <si>
    <t xml:space="preserve">mt37tpu017d</t>
  </si>
  <si>
    <t xml:space="preserve">Tube en polyéthylène réticulé (PE-Xa) avec barrière d'oxygène (EVOH), de 9,9 mm de diamètre extérieur et 1,1 mm d'épaisseur, modèle Minitec Comfort Pipe, "UPONOR", selon NF EN ISO 15875-2.</t>
  </si>
  <si>
    <t xml:space="preserve">m</t>
  </si>
  <si>
    <t xml:space="preserve">mt09mal020a</t>
  </si>
  <si>
    <t xml:space="preserve">Mortier autonivelant, CA - C20 - F4 selon NF EN 13813, à base de sulfate calcaire, pour épaisseurs de 2,5 à 7,0 cm, utilisé en nivellement des revêtement.</t>
  </si>
  <si>
    <t xml:space="preserve">m³</t>
  </si>
  <si>
    <t xml:space="preserve">mt08aaa010a</t>
  </si>
  <si>
    <t xml:space="preserve">Eau.</t>
  </si>
  <si>
    <t xml:space="preserve">m³</t>
  </si>
  <si>
    <t xml:space="preserve">mq06pym020</t>
  </si>
  <si>
    <t xml:space="preserve">Mélangeuse-pompeuse pour mortiers autonivelants.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</si>
  <si>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</si>
  <si>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</si>
  <si>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</si>
  <si>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</si>
  <si>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</si>
  <si>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</si>
  <si>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</si>
  <si>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</si>
  <si>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</si>
  <si>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</si>
  <si>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</si>
  <si>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</si>
  <si>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</si>
  <si>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</si>
  <si>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</si>
  <si>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695,76DA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</si>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</sst>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v>
      </c>
      <c r="F9" s="11" t="s">
        <v>13</v>
      </c>
      <c r="G9" s="13">
        <v>447.89</v>
      </c>
      <c r="H9" s="13">
        <f ca="1">ROUND(INDIRECT(ADDRESS(ROW()+(0), COLUMN()+(-3), 1))*INDIRECT(ADDRESS(ROW()+(0), COLUMN()+(-1), 1)), 2)</f>
        <v>268.73</v>
      </c>
    </row>
    <row r="10" spans="1:8" ht="34.50" thickBot="1" customHeight="1">
      <c r="A10" s="14" t="s">
        <v>14</v>
      </c>
      <c r="B10" s="14"/>
      <c r="C10" s="14" t="s">
        <v>15</v>
      </c>
      <c r="D10" s="14"/>
      <c r="E10" s="15">
        <v>1</v>
      </c>
      <c r="F10" s="16" t="s">
        <v>16</v>
      </c>
      <c r="G10" s="17">
        <v>7927.27</v>
      </c>
      <c r="H10" s="17">
        <f ca="1">ROUND(INDIRECT(ADDRESS(ROW()+(0), COLUMN()+(-3), 1))*INDIRECT(ADDRESS(ROW()+(0), COLUMN()+(-1), 1)), 2)</f>
        <v>7927.27</v>
      </c>
    </row>
    <row r="11" spans="1:8" ht="34.50" thickBot="1" customHeight="1">
      <c r="A11" s="14" t="s">
        <v>17</v>
      </c>
      <c r="B11" s="14"/>
      <c r="C11" s="14" t="s">
        <v>18</v>
      </c>
      <c r="D11" s="14"/>
      <c r="E11" s="15">
        <v>10</v>
      </c>
      <c r="F11" s="16" t="s">
        <v>19</v>
      </c>
      <c r="G11" s="17">
        <v>378.86</v>
      </c>
      <c r="H11" s="17">
        <f ca="1">ROUND(INDIRECT(ADDRESS(ROW()+(0), COLUMN()+(-3), 1))*INDIRECT(ADDRESS(ROW()+(0), COLUMN()+(-1), 1)), 2)</f>
        <v>3788.6</v>
      </c>
    </row>
    <row r="12" spans="1:8" ht="24.00" thickBot="1" customHeight="1">
      <c r="A12" s="14" t="s">
        <v>20</v>
      </c>
      <c r="B12" s="14"/>
      <c r="C12" s="14" t="s">
        <v>21</v>
      </c>
      <c r="D12" s="14"/>
      <c r="E12" s="15">
        <v>0.015</v>
      </c>
      <c r="F12" s="16" t="s">
        <v>22</v>
      </c>
      <c r="G12" s="17">
        <v>32839.5</v>
      </c>
      <c r="H12" s="17">
        <f ca="1">ROUND(INDIRECT(ADDRESS(ROW()+(0), COLUMN()+(-3), 1))*INDIRECT(ADDRESS(ROW()+(0), COLUMN()+(-1), 1)), 2)</f>
        <v>492.59</v>
      </c>
    </row>
    <row r="13" spans="1:8" ht="13.50" thickBot="1" customHeight="1">
      <c r="A13" s="14" t="s">
        <v>23</v>
      </c>
      <c r="B13" s="14"/>
      <c r="C13" s="14" t="s">
        <v>24</v>
      </c>
      <c r="D13" s="14"/>
      <c r="E13" s="15">
        <v>0.004</v>
      </c>
      <c r="F13" s="16" t="s">
        <v>25</v>
      </c>
      <c r="G13" s="17">
        <v>189.49</v>
      </c>
      <c r="H13" s="17">
        <f ca="1">ROUND(INDIRECT(ADDRESS(ROW()+(0), COLUMN()+(-3), 1))*INDIRECT(ADDRESS(ROW()+(0), COLUMN()+(-1), 1)), 2)</f>
        <v>0.76</v>
      </c>
    </row>
    <row r="14" spans="1:8" ht="13.50" thickBot="1" customHeight="1">
      <c r="A14" s="14" t="s">
        <v>26</v>
      </c>
      <c r="B14" s="14"/>
      <c r="C14" s="14" t="s">
        <v>27</v>
      </c>
      <c r="D14" s="14"/>
      <c r="E14" s="15">
        <v>0.058</v>
      </c>
      <c r="F14" s="16" t="s">
        <v>28</v>
      </c>
      <c r="G14" s="17">
        <v>1053.47</v>
      </c>
      <c r="H14" s="17">
        <f ca="1">ROUND(INDIRECT(ADDRESS(ROW()+(0), COLUMN()+(-3), 1))*INDIRECT(ADDRESS(ROW()+(0), COLUMN()+(-1), 1)), 2)</f>
        <v>61.1</v>
      </c>
    </row>
    <row r="15" spans="1:8" ht="13.50" thickBot="1" customHeight="1">
      <c r="A15" s="14" t="s">
        <v>29</v>
      </c>
      <c r="B15" s="14"/>
      <c r="C15" s="14" t="s">
        <v>30</v>
      </c>
      <c r="D15" s="14"/>
      <c r="E15" s="15">
        <v>0.83</v>
      </c>
      <c r="F15" s="16" t="s">
        <v>31</v>
      </c>
      <c r="G15" s="17">
        <v>717.33</v>
      </c>
      <c r="H15" s="17">
        <f ca="1">ROUND(INDIRECT(ADDRESS(ROW()+(0), COLUMN()+(-3), 1))*INDIRECT(ADDRESS(ROW()+(0), COLUMN()+(-1), 1)), 2)</f>
        <v>595.38</v>
      </c>
    </row>
    <row r="16" spans="1:8" ht="13.50" thickBot="1" customHeight="1">
      <c r="A16" s="14" t="s">
        <v>32</v>
      </c>
      <c r="B16" s="14"/>
      <c r="C16" s="14" t="s">
        <v>33</v>
      </c>
      <c r="D16" s="14"/>
      <c r="E16" s="15">
        <v>0.83</v>
      </c>
      <c r="F16" s="16" t="s">
        <v>34</v>
      </c>
      <c r="G16" s="17">
        <v>520.85</v>
      </c>
      <c r="H16" s="17">
        <f ca="1">ROUND(INDIRECT(ADDRESS(ROW()+(0), COLUMN()+(-3), 1))*INDIRECT(ADDRESS(ROW()+(0), COLUMN()+(-1), 1)), 2)</f>
        <v>432.31</v>
      </c>
    </row>
    <row r="17" spans="1:8" ht="13.50" thickBot="1" customHeight="1">
      <c r="A17" s="14" t="s">
        <v>35</v>
      </c>
      <c r="B17" s="14"/>
      <c r="C17" s="14" t="s">
        <v>36</v>
      </c>
      <c r="D17" s="14"/>
      <c r="E17" s="15">
        <v>0.062</v>
      </c>
      <c r="F17" s="16" t="s">
        <v>37</v>
      </c>
      <c r="G17" s="17">
        <v>698.09</v>
      </c>
      <c r="H17" s="17">
        <f ca="1">ROUND(INDIRECT(ADDRESS(ROW()+(0), COLUMN()+(-3), 1))*INDIRECT(ADDRESS(ROW()+(0), COLUMN()+(-1), 1)), 2)</f>
        <v>43.28</v>
      </c>
    </row>
    <row r="18" spans="1:8" ht="13.50" thickBot="1" customHeight="1">
      <c r="A18" s="14" t="s">
        <v>38</v>
      </c>
      <c r="B18" s="14"/>
      <c r="C18" s="18" t="s">
        <v>39</v>
      </c>
      <c r="D18" s="18"/>
      <c r="E18" s="19">
        <v>0.062</v>
      </c>
      <c r="F18" s="20" t="s">
        <v>40</v>
      </c>
      <c r="G18" s="21">
        <v>521.84</v>
      </c>
      <c r="H18" s="21">
        <f ca="1">ROUND(INDIRECT(ADDRESS(ROW()+(0), COLUMN()+(-3), 1))*INDIRECT(ADDRESS(ROW()+(0), COLUMN()+(-1), 1)), 2)</f>
        <v>32.35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13642.4</v>
      </c>
      <c r="H19" s="24">
        <f ca="1">ROUND(INDIRECT(ADDRESS(ROW()+(0), COLUMN()+(-3), 1))*INDIRECT(ADDRESS(ROW()+(0), COLUMN()+(-1), 1))/100, 2)</f>
        <v>272.85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13915.2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