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<sst xmlns="http://schemas.openxmlformats.org/spreadsheetml/2006/main" count="24" uniqueCount="24">
  <si>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</si>
  <si>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TVB020</t>
  </si>
  <si>
    <t xml:space="preserve">U</t>
  </si>
  <si>
    <t xml:space="preserve">Unité extérieure d'air conditionné, avec récupération de chaleur, pour gaz R-32.</t>
  </si>
  <si>
    <r>
      <rPr>
        <sz val="8.25"/>
        <color rgb="FF000000"/>
        <rFont val="Arial"/>
        <family val="2"/>
      </rPr>
      <t xml:space="preserve">Unité extérieure d'air conditionné SHRM Advance, système VRF avec récupération de chaleur, pour gaz R-32, alimentation triphasée (400V/50Hz), modèle MMY-SUG0801MT8P-E "TOSHIBA", puissance frigorifique nominale 22,4 kW (température de bulbe sec de l'air intérieur 27°C, température de bulbe humide de l'air intérieur 19°C, température de bulbe sec de l'air extérieur 35°C, température de bulbe humide de l'air extérieur 24°C), EER 4,37, SEER 8,9, consommation électrique nominale en refroidissement 5,13 kW, intervalle de fonctionnement de température de bulbe sec de l'air extérieur en refroidissement de -15 à 50°C, puissance calorifique nominale 22,4 kW (température de bulbe sec de l'air intérieur 20°C, température de bulbe sec de l'air extérieur 7°C, température de bulbe humide de l'air extérieur 6°C), COP 4,52, SCOP 4,44, consommation électrique nominale en chauffage 4,96 kW, intervalle de fonctionnement de température de bulbe humide de l'air extérieur en chauffage de -25 à 15,5°C, de 1690x990x780 mm, 232 kg, pression sonore en refroidissement 53 dBA, pression sonore en chauffage 56 dBA, puissance sonore en refroidissement 74 dBA, puissance sonore en chauffage 77 dBA, débit d'air 9900 m³/h, compresseurs type Twin Rotary, avec technologie Inverter, avec capacité de connexion allant jusqu'à 23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</si>
  <si>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</si>
  <si>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</si>
  <si>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</si>
  <si>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</si>
  <si>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</si>
  <si>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</si>
  <si>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mt42tsb050a</t>
  </si>
  <si>
    <t xml:space="preserve">Unité extérieure d'air conditionné SHRM Advance, système VRF avec récupération de chaleur, pour gaz R-32, alimentation triphasée (400V/50Hz), modèle MMY-SUG0801MT8P-E "TOSHIBA", puissance frigorifique nominale 22,4 kW (température de bulbe sec de l'air intérieur 27°C, température de bulbe humide de l'air intérieur 19°C, température de bulbe sec de l'air extérieur 35°C, température de bulbe humide de l'air extérieur 24°C), EER 4,37, SEER 8,9, consommation électrique nominale en refroidissement 5,13 kW, intervalle de fonctionnement de température de bulbe sec de l'air extérieur en refroidissement de -15 à 50°C, puissance calorifique nominale 22,4 kW (température de bulbe sec de l'air intérieur 20°C, température de bulbe sec de l'air extérieur 7°C, température de bulbe humide de l'air extérieur 6°C), COP 4,52, SCOP 4,44, consommation électrique nominale en chauffage 4,96 kW, intervalle de fonctionnement de température de bulbe humide de l'air extérieur en chauffage de -25 à 15,5°C, de 1690x990x780 mm, 232 kg, pression sonore en refroidissement 53 dBA, pression sonore en chauffage 56 dBA, puissance sonore en refroidissement 74 dBA, puissance sonore en chauffage 77 dBA, débit d'air 9900 m³/h, compresseurs type Twin Rotary, avec technologie Inverter, avec capacité de connexion allant jusqu'à 23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</si>
  <si>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</si>
  <si>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</si>
  <si>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</si>
  <si>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</si>
  <si>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</si>
  <si>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</si>
  <si>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</si>
  <si>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</si>
  <si>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</si>
  <si>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964.184,87DA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</si>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</sst>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7" t="s">
        <v>12</v>
      </c>
      <c r="D9" s="7"/>
      <c r="E9" s="9">
        <v>1</v>
      </c>
      <c r="F9" s="11" t="s">
        <v>13</v>
      </c>
      <c r="G9" s="13">
        <v>2.6917e+006</v>
      </c>
      <c r="H9" s="13">
        <f ca="1">ROUND(INDIRECT(ADDRESS(ROW()+(0), COLUMN()+(-3), 1))*INDIRECT(ADDRESS(ROW()+(0), COLUMN()+(-1), 1)), 2)</f>
        <v>2.6917e+006</v>
      </c>
    </row>
    <row r="10" spans="1:8" ht="13.50" thickBot="1" customHeight="1">
      <c r="A10" s="14" t="s">
        <v>14</v>
      </c>
      <c r="B10" s="14"/>
      <c r="C10" s="14" t="s">
        <v>15</v>
      </c>
      <c r="D10" s="14"/>
      <c r="E10" s="15">
        <v>7.344</v>
      </c>
      <c r="F10" s="16" t="s">
        <v>16</v>
      </c>
      <c r="G10" s="17">
        <v>717.33</v>
      </c>
      <c r="H10" s="17">
        <f ca="1">ROUND(INDIRECT(ADDRESS(ROW()+(0), COLUMN()+(-3), 1))*INDIRECT(ADDRESS(ROW()+(0), COLUMN()+(-1), 1)), 2)</f>
        <v>5268.07</v>
      </c>
    </row>
    <row r="11" spans="1:8" ht="13.50" thickBot="1" customHeight="1">
      <c r="A11" s="14" t="s">
        <v>17</v>
      </c>
      <c r="B11" s="14"/>
      <c r="C11" s="18" t="s">
        <v>18</v>
      </c>
      <c r="D11" s="18"/>
      <c r="E11" s="19">
        <v>7.344</v>
      </c>
      <c r="F11" s="20" t="s">
        <v>19</v>
      </c>
      <c r="G11" s="21">
        <v>520.85</v>
      </c>
      <c r="H11" s="21">
        <f ca="1">ROUND(INDIRECT(ADDRESS(ROW()+(0), COLUMN()+(-3), 1))*INDIRECT(ADDRESS(ROW()+(0), COLUMN()+(-1), 1)), 2)</f>
        <v>3825.12</v>
      </c>
    </row>
    <row r="12" spans="1:8" ht="13.50" thickBot="1" customHeight="1">
      <c r="A12" s="18"/>
      <c r="B12" s="18"/>
      <c r="C12" s="5" t="s">
        <v>20</v>
      </c>
      <c r="D12" s="5"/>
      <c r="E12" s="22">
        <v>2</v>
      </c>
      <c r="F12" s="23" t="s">
        <v>21</v>
      </c>
      <c r="G12" s="24">
        <f ca="1">ROUND(SUM(INDIRECT(ADDRESS(ROW()+(-1), COLUMN()+(1), 1)),INDIRECT(ADDRESS(ROW()+(-2), COLUMN()+(1), 1)),INDIRECT(ADDRESS(ROW()+(-3), COLUMN()+(1), 1))), 2)</f>
        <v>2.7008e+006</v>
      </c>
      <c r="H12" s="24">
        <f ca="1">ROUND(INDIRECT(ADDRESS(ROW()+(0), COLUMN()+(-3), 1))*INDIRECT(ADDRESS(ROW()+(0), COLUMN()+(-1), 1))/100, 2)</f>
        <v>54016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2.75481e+006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