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<sst xmlns="http://schemas.openxmlformats.org/spreadsheetml/2006/main" count="39" uniqueCount="39">
  <si>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</si>
  <si>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EEE020</t>
  </si>
  <si>
    <t xml:space="preserve">m²</t>
  </si>
  <si>
    <t xml:space="preserve">Imperméabilisation de coursives et de balcons, avec des membranes en polyoléfines.</t>
  </si>
  <si>
    <r>
      <rPr>
        <sz val="8.25"/>
        <color rgb="FF000000"/>
        <rFont val="Arial"/>
        <family val="2"/>
      </rPr>
      <t xml:space="preserve">Imperméabilisation de coursives et de balcons, avec membrane d'étanchéité souple en polyéthylène, avec les deux faces revêtues de géotextile non tissé, Schlüter-KERDI 200 "SCHLÜTER-SYSTEMS", de 0,2 mm d'épaisseur, fixée au support avec du mortier-colle de prise normale, C1 étendu avec une truelle dentée, fixée avec du mortier-colle de prise normale, C1, au support de mortier de ciment CEM II/B-P 32,5 N type M-5, confectionné sur chantier avec 250 kg/m³ de ciment et une proportion en volume 1/6, avec épaisseur moyenne de 4 cm et pente de 1% à 5%, finition talochée. Comprend adhésif bicomposant, Schlüter-KERDI-COLL-L "SCHLÜTER-SYSTEMS", bande de renfort Schlüter-KERDI-KEBA 100/125 et mastic adhésif élastique monocomposant, Schlüter-KERDI-FIX "SCHLÜTER-SYSTEMS".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</si>
  <si>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</si>
  <si>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</si>
  <si>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</si>
  <si>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</si>
  <si>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</si>
  <si>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</si>
  <si>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</si>
  <si>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</si>
  <si>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</si>
  <si>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</si>
  <si>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</si>
  <si>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</si>
  <si>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</si>
  <si>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</si>
  <si>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</si>
  <si>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</si>
  <si>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</si>
  <si>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</si>
  <si>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</si>
  <si>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</si>
  <si>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</si>
  <si>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</si>
  <si>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</si>
  <si>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</si>
  <si>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</si>
  <si>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</si>
  <si>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</si>
  <si>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</si>
  <si>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</si>
  <si>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</si>
  <si>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</si>
  <si>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</si>
  <si>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181,05DA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</si>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</sst>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0.04</v>
      </c>
      <c r="F9" s="11" t="s">
        <v>13</v>
      </c>
      <c r="G9" s="13">
        <v>14565.3</v>
      </c>
      <c r="H9" s="13">
        <f ca="1">ROUND(INDIRECT(ADDRESS(ROW()+(0), COLUMN()+(-3), 1))*INDIRECT(ADDRESS(ROW()+(0), COLUMN()+(-1), 1)), 2)</f>
        <v>582.61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44.21</v>
      </c>
      <c r="H10" s="17">
        <f ca="1">ROUND(INDIRECT(ADDRESS(ROW()+(0), COLUMN()+(-3), 1))*INDIRECT(ADDRESS(ROW()+(0), COLUMN()+(-1), 1)), 2)</f>
        <v>88.42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3587.33</v>
      </c>
      <c r="H11" s="17">
        <f ca="1">ROUND(INDIRECT(ADDRESS(ROW()+(0), COLUMN()+(-3), 1))*INDIRECT(ADDRESS(ROW()+(0), COLUMN()+(-1), 1)), 2)</f>
        <v>3946.06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0.3</v>
      </c>
      <c r="F12" s="16" t="s">
        <v>22</v>
      </c>
      <c r="G12" s="17">
        <v>2175.02</v>
      </c>
      <c r="H12" s="17">
        <f ca="1">ROUND(INDIRECT(ADDRESS(ROW()+(0), COLUMN()+(-3), 1))*INDIRECT(ADDRESS(ROW()+(0), COLUMN()+(-1), 1)), 2)</f>
        <v>652.51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1.2</v>
      </c>
      <c r="F13" s="16" t="s">
        <v>25</v>
      </c>
      <c r="G13" s="17">
        <v>733.52</v>
      </c>
      <c r="H13" s="17">
        <f ca="1">ROUND(INDIRECT(ADDRESS(ROW()+(0), COLUMN()+(-3), 1))*INDIRECT(ADDRESS(ROW()+(0), COLUMN()+(-1), 1)), 2)</f>
        <v>880.22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0.06</v>
      </c>
      <c r="F14" s="16" t="s">
        <v>28</v>
      </c>
      <c r="G14" s="17">
        <v>4351.87</v>
      </c>
      <c r="H14" s="17">
        <f ca="1">ROUND(INDIRECT(ADDRESS(ROW()+(0), COLUMN()+(-3), 1))*INDIRECT(ADDRESS(ROW()+(0), COLUMN()+(-1), 1)), 2)</f>
        <v>261.11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0.341</v>
      </c>
      <c r="F15" s="16" t="s">
        <v>31</v>
      </c>
      <c r="G15" s="17">
        <v>698.09</v>
      </c>
      <c r="H15" s="17">
        <f ca="1">ROUND(INDIRECT(ADDRESS(ROW()+(0), COLUMN()+(-3), 1))*INDIRECT(ADDRESS(ROW()+(0), COLUMN()+(-1), 1)), 2)</f>
        <v>238.05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521.84</v>
      </c>
      <c r="H16" s="21">
        <f ca="1">ROUND(INDIRECT(ADDRESS(ROW()+(0), COLUMN()+(-3), 1))*INDIRECT(ADDRESS(ROW()+(0), COLUMN()+(-1), 1)), 2)</f>
        <v>177.95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6826.93</v>
      </c>
      <c r="H17" s="24">
        <f ca="1">ROUND(INDIRECT(ADDRESS(ROW()+(0), COLUMN()+(-3), 1))*INDIRECT(ADDRESS(ROW()+(0), COLUMN()+(-1), 1))/100, 2)</f>
        <v>136.54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6963.47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