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<sst xmlns="http://schemas.openxmlformats.org/spreadsheetml/2006/main" count="36" uniqueCount="36">
  <si>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</si>
  <si>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EEA030</t>
  </si>
  <si>
    <t xml:space="preserve">m²</t>
  </si>
  <si>
    <t xml:space="preserve">Imperméabilisation de corniche ou d'avant-toit avec des membranes en polyoléfines.</t>
  </si>
  <si>
    <r>
      <rPr>
        <sz val="8.25"/>
        <color rgb="FF000000"/>
        <rFont val="Arial"/>
        <family val="2"/>
      </rPr>
      <t xml:space="preserve">Imperméabilisation de corniche ou d'avant-toit avec natte imperméabilisante, de désolidarisation et hautement perméable à la vapeur d'eau en polyéthylène avec structure quadrillée, de 3 mm d'épaisseur, Schlüter-DITRA 30M "SCHLÜTER-SYSTEMS", revêtue de géotextile non tissé sur une de ses faces, de type monocouche, totalement adhérée au support avec du mortier-colle de prise normale, C1, couleur grise, préparée pour recevoir directement la couche de protection. Comprend adhésif bicomposant, Schlüter-KERDI-COLL-L "SCHLÜTER-SYSTEMS", bande de renfort Schlüter-KERDI-KEBA 100/125 et mastic adhésif élastique monocomposant, Schlüter-KERDI-FIX "SCHLÜTER-SYSTEMS", pour la résolution des rencontres rencontres avec les parements verticaux.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</si>
  <si>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</si>
  <si>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</si>
  <si>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</si>
  <si>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</si>
  <si>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</si>
  <si>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</si>
  <si>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mt09mcr021g</t>
  </si>
  <si>
    <t xml:space="preserve">Mortier-colle de prise normale, C1, selon NF EN 12004, couleur grise.</t>
  </si>
  <si>
    <t xml:space="preserve">kg</t>
  </si>
  <si>
    <t xml:space="preserve">mt15res300d</t>
  </si>
  <si>
    <t xml:space="preserve">Natte imperméabilisante, de désolidarisation et hautement perméable à la vapeur d'eau en polyéthylène avec structure quadrillée, de 3 mm d'épaisseur, Schlüter-DITRA 30M "SCHLÜTER-SYSTEMS", revêtue de géotextile non tissé sur une de ses faces, fournie en rouleaux de 30 m de longueur.</t>
  </si>
  <si>
    <t xml:space="preserve">m²</t>
  </si>
  <si>
    <t xml:space="preserve">mt15res060d</t>
  </si>
  <si>
    <t xml:space="preserve">Adhésif bicomposant, Schlüter-KERDI-COLL-L "SCHLÜTER-SYSTEMS", à base d'une dispersion acrylique sans dissolvants et poudre de ciment, pour le scellement des joints.</t>
  </si>
  <si>
    <t xml:space="preserve">kg</t>
  </si>
  <si>
    <t xml:space="preserve">mt15res020ob</t>
  </si>
  <si>
    <t xml:space="preserve">Bande de scellement, Schlüter-KERDI-KEBA 100/125 "SCHLÜTER-SYSTEMS", de 125 mm de largeur et 0,1 mm d'épaisseur, pour membrane d'étanchéité souple en polyéthylène, avec les deux faces revêtues de géotextile non tissé, fournie en rouleaux de 30 m de longueur.</t>
  </si>
  <si>
    <t xml:space="preserve">m</t>
  </si>
  <si>
    <t xml:space="preserve">mt15res070a</t>
  </si>
  <si>
    <t xml:space="preserve">Cartouche de mastic adhésif élastique monocomposant, Schlüter-KERDI-FIX "SCHLÜTER-SYSTEMS", à base de polymères hybrides neutres (MS), de 290 ml, couleur grise ou blanche et finition brillante.</t>
  </si>
  <si>
    <t xml:space="preserve">U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</si>
  <si>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</si>
  <si>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</si>
  <si>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</si>
  <si>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</si>
  <si>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</si>
  <si>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</si>
  <si>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</si>
  <si>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</si>
  <si>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834,25DA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</si>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</sst>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2</v>
      </c>
      <c r="F9" s="11" t="s">
        <v>13</v>
      </c>
      <c r="G9" s="13">
        <v>44.21</v>
      </c>
      <c r="H9" s="13">
        <f ca="1">ROUND(INDIRECT(ADDRESS(ROW()+(0), COLUMN()+(-3), 1))*INDIRECT(ADDRESS(ROW()+(0), COLUMN()+(-1), 1)), 2)</f>
        <v>88.42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3505.22</v>
      </c>
      <c r="H10" s="17">
        <f ca="1">ROUND(INDIRECT(ADDRESS(ROW()+(0), COLUMN()+(-3), 1))*INDIRECT(ADDRESS(ROW()+(0), COLUMN()+(-1), 1)), 2)</f>
        <v>3680.48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0.3</v>
      </c>
      <c r="F11" s="16" t="s">
        <v>19</v>
      </c>
      <c r="G11" s="17">
        <v>2175.02</v>
      </c>
      <c r="H11" s="17">
        <f ca="1">ROUND(INDIRECT(ADDRESS(ROW()+(0), COLUMN()+(-3), 1))*INDIRECT(ADDRESS(ROW()+(0), COLUMN()+(-1), 1)), 2)</f>
        <v>652.51</v>
      </c>
    </row>
    <row r="12" spans="1:8" ht="34.50" thickBot="1" customHeight="1">
      <c r="A12" s="14" t="s">
        <v>20</v>
      </c>
      <c r="B12" s="14"/>
      <c r="C12" s="14" t="s">
        <v>21</v>
      </c>
      <c r="D12" s="14"/>
      <c r="E12" s="15">
        <v>1.2</v>
      </c>
      <c r="F12" s="16" t="s">
        <v>22</v>
      </c>
      <c r="G12" s="17">
        <v>733.52</v>
      </c>
      <c r="H12" s="17">
        <f ca="1">ROUND(INDIRECT(ADDRESS(ROW()+(0), COLUMN()+(-3), 1))*INDIRECT(ADDRESS(ROW()+(0), COLUMN()+(-1), 1)), 2)</f>
        <v>880.22</v>
      </c>
    </row>
    <row r="13" spans="1:8" ht="34.50" thickBot="1" customHeight="1">
      <c r="A13" s="14" t="s">
        <v>23</v>
      </c>
      <c r="B13" s="14"/>
      <c r="C13" s="14" t="s">
        <v>24</v>
      </c>
      <c r="D13" s="14"/>
      <c r="E13" s="15">
        <v>0.06</v>
      </c>
      <c r="F13" s="16" t="s">
        <v>25</v>
      </c>
      <c r="G13" s="17">
        <v>4351.87</v>
      </c>
      <c r="H13" s="17">
        <f ca="1">ROUND(INDIRECT(ADDRESS(ROW()+(0), COLUMN()+(-3), 1))*INDIRECT(ADDRESS(ROW()+(0), COLUMN()+(-1), 1)), 2)</f>
        <v>261.11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0.229</v>
      </c>
      <c r="F14" s="16" t="s">
        <v>28</v>
      </c>
      <c r="G14" s="17">
        <v>698.09</v>
      </c>
      <c r="H14" s="17">
        <f ca="1">ROUND(INDIRECT(ADDRESS(ROW()+(0), COLUMN()+(-3), 1))*INDIRECT(ADDRESS(ROW()+(0), COLUMN()+(-1), 1)), 2)</f>
        <v>159.86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0.229</v>
      </c>
      <c r="F15" s="20" t="s">
        <v>31</v>
      </c>
      <c r="G15" s="21">
        <v>521.84</v>
      </c>
      <c r="H15" s="21">
        <f ca="1">ROUND(INDIRECT(ADDRESS(ROW()+(0), COLUMN()+(-3), 1))*INDIRECT(ADDRESS(ROW()+(0), COLUMN()+(-1), 1)), 2)</f>
        <v>119.5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5842.1</v>
      </c>
      <c r="H16" s="24">
        <f ca="1">ROUND(INDIRECT(ADDRESS(ROW()+(0), COLUMN()+(-3), 1))*INDIRECT(ADDRESS(ROW()+(0), COLUMN()+(-1), 1))/100, 2)</f>
        <v>116.84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5958.94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