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<sst xmlns="http://schemas.openxmlformats.org/spreadsheetml/2006/main" count="24" uniqueCount="24">
  <si>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</si>
  <si>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FSK030</t>
  </si>
  <si>
    <t xml:space="preserve">m</t>
  </si>
  <si>
    <t xml:space="preserve">Plinthe cache-câbles en aluminium.</t>
  </si>
  <si>
    <r>
      <rPr>
        <sz val="8.25"/>
        <color rgb="FF000000"/>
        <rFont val="Arial"/>
        <family val="2"/>
      </rPr>
      <t xml:space="preserve">Plinthe en aluminium anodisé, finition naturelle, Schlüter-DESIGNBASE-CQ 80 AE "SCHLÜTER-SYSTEMS", de 80 mm de hauteur, avec un espace suffisant pour l'hébergement des câbles, avec joint d'étanchéité, Schlüter-DESIGNBASE-ZS LLE. POSE: avec clips au profilé support.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</si>
  <si>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</si>
  <si>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</si>
  <si>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</si>
  <si>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</si>
  <si>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</si>
  <si>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</si>
  <si>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mt18jrs732a</t>
  </si>
  <si>
    <t xml:space="preserve">Joint d'étanchéité, Schlüter-DESIGNBASE-ZS LLE "SCHLÜTER-SYSTEMS", de 9 mm de largeur, fourni en barres de 2,5 m de longueur.</t>
  </si>
  <si>
    <t xml:space="preserve">m</t>
  </si>
  <si>
    <t xml:space="preserve">mt18jrs735cb</t>
  </si>
  <si>
    <t xml:space="preserve">Plinthe en aluminium anodisé, finition naturelle, Schlüter-DESIGNBASE-CQ 80 AE "SCHLÜTER-SYSTEMS", de 80 mm de hauteur, avec un espace suffisant pour l'hébergement des câbles, fourni en barres de 2,5 m de longueur, y compris profilé support en PVC, accessoires de fixation du profilé support, et pièces pour unions, résolution des angles et terminaisons.</t>
  </si>
  <si>
    <t xml:space="preserve">m</t>
  </si>
  <si>
    <t xml:space="preserve">mo023</t>
  </si>
  <si>
    <t xml:space="preserve">Compagnon professionnel III/CP2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</si>
  <si>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</si>
  <si>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</si>
  <si>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</si>
  <si>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924,57DA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</si>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</sst>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02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697.27</v>
      </c>
      <c r="H9" s="13">
        <f ca="1">ROUND(INDIRECT(ADDRESS(ROW()+(0), COLUMN()+(-3), 1))*INDIRECT(ADDRESS(ROW()+(0), COLUMN()+(-1), 1)), 2)</f>
        <v>732.13</v>
      </c>
    </row>
    <row r="10" spans="1:8" ht="55.50" thickBot="1" customHeight="1">
      <c r="A10" s="14" t="s">
        <v>14</v>
      </c>
      <c r="B10" s="14"/>
      <c r="C10" s="14" t="s">
        <v>15</v>
      </c>
      <c r="D10" s="14"/>
      <c r="E10" s="15">
        <v>1.05</v>
      </c>
      <c r="F10" s="16" t="s">
        <v>16</v>
      </c>
      <c r="G10" s="17">
        <v>3962.44</v>
      </c>
      <c r="H10" s="17">
        <f ca="1">ROUND(INDIRECT(ADDRESS(ROW()+(0), COLUMN()+(-3), 1))*INDIRECT(ADDRESS(ROW()+(0), COLUMN()+(-1), 1)), 2)</f>
        <v>4160.56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0.205</v>
      </c>
      <c r="F11" s="20" t="s">
        <v>19</v>
      </c>
      <c r="G11" s="21">
        <v>698.09</v>
      </c>
      <c r="H11" s="21">
        <f ca="1">ROUND(INDIRECT(ADDRESS(ROW()+(0), COLUMN()+(-3), 1))*INDIRECT(ADDRESS(ROW()+(0), COLUMN()+(-1), 1)), 2)</f>
        <v>143.11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5035.8</v>
      </c>
      <c r="H12" s="24">
        <f ca="1">ROUND(INDIRECT(ADDRESS(ROW()+(0), COLUMN()+(-3), 1))*INDIRECT(ADDRESS(ROW()+(0), COLUMN()+(-1), 1))/100, 2)</f>
        <v>100.72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5136.52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