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<sst xmlns="http://schemas.openxmlformats.org/spreadsheetml/2006/main" count="90" uniqueCount="90">
  <si>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</si>
  <si>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ETH400</t>
  </si>
  <si>
    <t xml:space="preserve">m²</t>
  </si>
  <si>
    <t xml:space="preserve">Toiture terrasse chaude, inaccessible, végétalisée extensive, type inversée. Imperméabilisation avec des membranes de polyoléfines,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</si>
  <si>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d'une membrane d'étanchéité souple en polyéthylène, avec les deux faces revêtues de géotextile non tissé, Schlüter-KERDI 200 "SCHLÜTER-SYSTEMS", de 0,2 mm d'épaisseur, fixée au support sur toute sa surface via mortier-colle de prise normale, C1, couleur grise, et recouvrements fixés avec adhésif bicomposant Schlüter-KERDI-COLL-L; ISOLATION THERMIQUE: panneau rigide en polystyrène extrudé, à surface lisse et usinage latéral à feuillures mi-bois, de 50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</si>
  <si>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</si>
  <si>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</si>
  <si>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</si>
  <si>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</si>
  <si>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</si>
  <si>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</si>
  <si>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</si>
  <si>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</si>
  <si>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</si>
  <si>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</si>
  <si>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</si>
  <si>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</si>
  <si>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</si>
  <si>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</si>
  <si>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</si>
  <si>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</si>
  <si>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</si>
  <si>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</si>
  <si>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</si>
  <si>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</si>
  <si>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</si>
  <si>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</si>
  <si>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</si>
  <si>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</si>
  <si>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</si>
  <si>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</si>
  <si>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</si>
  <si>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</si>
  <si>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</si>
  <si>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</si>
  <si>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mt15res010a</t>
  </si>
  <si>
    <t xml:space="preserve">Membrane d'étanchéité souple en polyéthylène, avec les deux faces revêtues de géotextile non tissé, Schlüter-KERDI 200 "SCHLÜTER-SYSTEMS", de 0,2 mm d'épaisseur.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</si>
  <si>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</si>
  <si>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</si>
  <si>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</si>
  <si>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</si>
  <si>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mt16pxa010abq</t>
  </si>
  <si>
    <t xml:space="preserve">Panneau rigide en polystyrène extrudé, selon NF EN 13164, à surface lisse et usinage latéral à feuillures mi-bois, de 50 mm d'épaisseur, résistance à la compression &gt;= 300 kPa, résistance thermique 1,5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</si>
  <si>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</si>
  <si>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</si>
  <si>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</si>
  <si>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</si>
  <si>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</si>
  <si>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</si>
  <si>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</si>
  <si>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</si>
  <si>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</si>
  <si>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</si>
  <si>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</si>
  <si>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</si>
  <si>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</si>
  <si>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</si>
  <si>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</si>
  <si>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</si>
  <si>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</si>
  <si>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</si>
  <si>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</si>
  <si>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</si>
  <si>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</si>
  <si>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</si>
  <si>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</si>
  <si>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</si>
  <si>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</si>
  <si>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</si>
  <si>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</si>
  <si>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</si>
  <si>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</si>
  <si>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</si>
  <si>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</si>
  <si>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</si>
  <si>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</si>
  <si>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</si>
  <si>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</si>
  <si>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</si>
  <si>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</si>
  <si>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</si>
  <si>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</si>
  <si>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</si>
  <si>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</si>
  <si>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</si>
  <si>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</si>
  <si>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</si>
  <si>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</si>
  <si>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5.043,94DA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</si>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</sst>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16110.4</v>
      </c>
      <c r="G10" s="17">
        <f ca="1">ROUND(INDIRECT(ADDRESS(ROW()+(0), COLUMN()+(-3), 1))*INDIRECT(ADDRESS(ROW()+(0), COLUMN()+(-1), 1)), 2)</f>
        <v>1611.04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4</v>
      </c>
      <c r="E16" s="16" t="s">
        <v>34</v>
      </c>
      <c r="F16" s="17">
        <v>44.21</v>
      </c>
      <c r="G16" s="17">
        <f ca="1">ROUND(INDIRECT(ADDRESS(ROW()+(0), COLUMN()+(-3), 1))*INDIRECT(ADDRESS(ROW()+(0), COLUMN()+(-1), 1)), 2)</f>
        <v>176.84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3587.33</v>
      </c>
      <c r="G17" s="17">
        <f ca="1">ROUND(INDIRECT(ADDRESS(ROW()+(0), COLUMN()+(-3), 1))*INDIRECT(ADDRESS(ROW()+(0), COLUMN()+(-1), 1)), 2)</f>
        <v>3946.06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0.105</v>
      </c>
      <c r="E18" s="16" t="s">
        <v>40</v>
      </c>
      <c r="F18" s="17">
        <v>2175.02</v>
      </c>
      <c r="G18" s="17">
        <f ca="1">ROUND(INDIRECT(ADDRESS(ROW()+(0), COLUMN()+(-3), 1))*INDIRECT(ADDRESS(ROW()+(0), COLUMN()+(-1), 1)), 2)</f>
        <v>228.38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1943.96</v>
      </c>
      <c r="G19" s="17">
        <f ca="1">ROUND(INDIRECT(ADDRESS(ROW()+(0), COLUMN()+(-3), 1))*INDIRECT(ADDRESS(ROW()+(0), COLUMN()+(-1), 1)), 2)</f>
        <v>2041.16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124.33</v>
      </c>
      <c r="G20" s="17">
        <f ca="1">ROUND(INDIRECT(ADDRESS(ROW()+(0), COLUMN()+(-3), 1))*INDIRECT(ADDRESS(ROW()+(0), COLUMN()+(-1), 1)), 2)</f>
        <v>130.55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1719.33</v>
      </c>
      <c r="G21" s="17">
        <f ca="1">ROUND(INDIRECT(ADDRESS(ROW()+(0), COLUMN()+(-3), 1))*INDIRECT(ADDRESS(ROW()+(0), COLUMN()+(-1), 1)), 2)</f>
        <v>1805.3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468.91</v>
      </c>
      <c r="G22" s="17">
        <f ca="1">ROUND(INDIRECT(ADDRESS(ROW()+(0), COLUMN()+(-3), 1))*INDIRECT(ADDRESS(ROW()+(0), COLUMN()+(-1), 1)), 2)</f>
        <v>492.36</v>
      </c>
    </row>
    <row r="23" spans="1:7" ht="13.50" thickBot="1" customHeight="1">
      <c r="A23" s="14" t="s">
        <v>53</v>
      </c>
      <c r="B23" s="14"/>
      <c r="C23" s="14" t="s">
        <v>54</v>
      </c>
      <c r="D23" s="15">
        <v>60</v>
      </c>
      <c r="E23" s="16" t="s">
        <v>55</v>
      </c>
      <c r="F23" s="17">
        <v>18.2</v>
      </c>
      <c r="G23" s="17">
        <f ca="1">ROUND(INDIRECT(ADDRESS(ROW()+(0), COLUMN()+(-3), 1))*INDIRECT(ADDRESS(ROW()+(0), COLUMN()+(-1), 1)), 2)</f>
        <v>1092</v>
      </c>
    </row>
    <row r="24" spans="1:7" ht="24.00" thickBot="1" customHeight="1">
      <c r="A24" s="14" t="s">
        <v>56</v>
      </c>
      <c r="B24" s="14"/>
      <c r="C24" s="14" t="s">
        <v>57</v>
      </c>
      <c r="D24" s="15">
        <v>50</v>
      </c>
      <c r="E24" s="16" t="s">
        <v>58</v>
      </c>
      <c r="F24" s="17">
        <v>25.66</v>
      </c>
      <c r="G24" s="17">
        <f ca="1">ROUND(INDIRECT(ADDRESS(ROW()+(0), COLUMN()+(-3), 1))*INDIRECT(ADDRESS(ROW()+(0), COLUMN()+(-1), 1)), 2)</f>
        <v>1283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0.028</v>
      </c>
      <c r="E25" s="16" t="s">
        <v>61</v>
      </c>
      <c r="F25" s="17">
        <v>333.01</v>
      </c>
      <c r="G25" s="17">
        <f ca="1">ROUND(INDIRECT(ADDRESS(ROW()+(0), COLUMN()+(-3), 1))*INDIRECT(ADDRESS(ROW()+(0), COLUMN()+(-1), 1)), 2)</f>
        <v>9.32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0.102</v>
      </c>
      <c r="E26" s="16" t="s">
        <v>64</v>
      </c>
      <c r="F26" s="17">
        <v>698.09</v>
      </c>
      <c r="G26" s="17">
        <f ca="1">ROUND(INDIRECT(ADDRESS(ROW()+(0), COLUMN()+(-3), 1))*INDIRECT(ADDRESS(ROW()+(0), COLUMN()+(-1), 1)), 2)</f>
        <v>71.21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0.466</v>
      </c>
      <c r="E27" s="16" t="s">
        <v>67</v>
      </c>
      <c r="F27" s="17">
        <v>502.77</v>
      </c>
      <c r="G27" s="17">
        <f ca="1">ROUND(INDIRECT(ADDRESS(ROW()+(0), COLUMN()+(-3), 1))*INDIRECT(ADDRESS(ROW()+(0), COLUMN()+(-1), 1)), 2)</f>
        <v>234.29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0.307</v>
      </c>
      <c r="E28" s="16" t="s">
        <v>70</v>
      </c>
      <c r="F28" s="17">
        <v>698.09</v>
      </c>
      <c r="G28" s="17">
        <f ca="1">ROUND(INDIRECT(ADDRESS(ROW()+(0), COLUMN()+(-3), 1))*INDIRECT(ADDRESS(ROW()+(0), COLUMN()+(-1), 1)), 2)</f>
        <v>214.31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0.307</v>
      </c>
      <c r="E29" s="16" t="s">
        <v>73</v>
      </c>
      <c r="F29" s="17">
        <v>521.84</v>
      </c>
      <c r="G29" s="17">
        <f ca="1">ROUND(INDIRECT(ADDRESS(ROW()+(0), COLUMN()+(-3), 1))*INDIRECT(ADDRESS(ROW()+(0), COLUMN()+(-1), 1)), 2)</f>
        <v>160.2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0.057</v>
      </c>
      <c r="E30" s="16" t="s">
        <v>76</v>
      </c>
      <c r="F30" s="17">
        <v>717.33</v>
      </c>
      <c r="G30" s="17">
        <f ca="1">ROUND(INDIRECT(ADDRESS(ROW()+(0), COLUMN()+(-3), 1))*INDIRECT(ADDRESS(ROW()+(0), COLUMN()+(-1), 1)), 2)</f>
        <v>40.89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0.057</v>
      </c>
      <c r="E31" s="16" t="s">
        <v>79</v>
      </c>
      <c r="F31" s="17">
        <v>521.84</v>
      </c>
      <c r="G31" s="17">
        <f ca="1">ROUND(INDIRECT(ADDRESS(ROW()+(0), COLUMN()+(-3), 1))*INDIRECT(ADDRESS(ROW()+(0), COLUMN()+(-1), 1)), 2)</f>
        <v>29.74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0.06</v>
      </c>
      <c r="E32" s="16" t="s">
        <v>82</v>
      </c>
      <c r="F32" s="17">
        <v>698.09</v>
      </c>
      <c r="G32" s="17">
        <f ca="1">ROUND(INDIRECT(ADDRESS(ROW()+(0), COLUMN()+(-3), 1))*INDIRECT(ADDRESS(ROW()+(0), COLUMN()+(-1), 1)), 2)</f>
        <v>41.89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0.06</v>
      </c>
      <c r="E33" s="20" t="s">
        <v>85</v>
      </c>
      <c r="F33" s="21">
        <v>502.77</v>
      </c>
      <c r="G33" s="21">
        <f ca="1">ROUND(INDIRECT(ADDRESS(ROW()+(0), COLUMN()+(-3), 1))*INDIRECT(ADDRESS(ROW()+(0), COLUMN()+(-1), 1)), 2)</f>
        <v>30.17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14169.2</v>
      </c>
      <c r="G34" s="24">
        <f ca="1">ROUND(INDIRECT(ADDRESS(ROW()+(0), COLUMN()+(-3), 1))*INDIRECT(ADDRESS(ROW()+(0), COLUMN()+(-1), 1))/100, 2)</f>
        <v>283.38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14452.5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