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<sst xmlns="http://schemas.openxmlformats.org/spreadsheetml/2006/main" count="96" uniqueCount="96">
  <si>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</si>
  <si>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ETC360</t>
  </si>
  <si>
    <t xml:space="preserve">m²</t>
  </si>
  <si>
    <t xml:space="preserve">Toiture terrasse chaude, accessible, avec revêtement de sol fixe, de type conventionnel, pour usage sportif.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</si>
  <si>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PARE-VAPEUR: film de polyéthylène;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natte imperméabilisante, de désolidarisation et hautement perméable à la vapeur d'eau en polyéthylène avec structure quadrillée, de 3 mm d'épaisseur, Schlüter-DITRA 30M "SCHLÜTER-SYSTEMS", fixée au support sur toute sa surface via mortier-colle amélioré C2 E, joint avec bande de scellement Schlüter-KERDI-KEBA fixée avec adhésif bicomposant Schlüter-KERDI-COLL-L, et recouvrements fixés avec adhésif bicomposant Schlüter-KERDI-COLL-L;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</si>
  <si>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</si>
  <si>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</si>
  <si>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</si>
  <si>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</si>
  <si>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</si>
  <si>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</si>
  <si>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</si>
  <si>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</si>
  <si>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</si>
  <si>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</si>
  <si>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</si>
  <si>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</si>
  <si>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</si>
  <si>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</si>
  <si>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</si>
  <si>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</si>
  <si>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</si>
  <si>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</si>
  <si>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</si>
  <si>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</si>
  <si>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</si>
  <si>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</si>
  <si>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</si>
  <si>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</si>
  <si>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</si>
  <si>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</si>
  <si>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</si>
  <si>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mt15var010a</t>
  </si>
  <si>
    <t xml:space="preserve">Pare-vapeur de film de polyéthylène de faible densité (LDPE), de 0,1 mm d'épaisseur et 100 g/m² de masse surfacique.</t>
  </si>
  <si>
    <t xml:space="preserve">m²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</si>
  <si>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</si>
  <si>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</si>
  <si>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</si>
  <si>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</si>
  <si>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</si>
  <si>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</si>
  <si>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</si>
  <si>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</si>
  <si>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</si>
  <si>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</si>
  <si>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</si>
  <si>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</si>
  <si>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</si>
  <si>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</si>
  <si>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</si>
  <si>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</si>
  <si>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</si>
  <si>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</si>
  <si>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</si>
  <si>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</si>
  <si>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</si>
  <si>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</si>
  <si>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</si>
  <si>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</si>
  <si>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</si>
  <si>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</si>
  <si>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</si>
  <si>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</si>
  <si>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</si>
  <si>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</si>
  <si>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</si>
  <si>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</si>
  <si>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</si>
  <si>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</si>
  <si>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</si>
  <si>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</si>
  <si>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</si>
  <si>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</si>
  <si>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</si>
  <si>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</si>
  <si>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</si>
  <si>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</si>
  <si>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</si>
  <si>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</si>
  <si>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</si>
  <si>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</si>
  <si>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</si>
  <si>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</si>
  <si>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</si>
  <si>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</si>
  <si>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</si>
  <si>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</si>
  <si>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</si>
  <si>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</si>
  <si>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</si>
  <si>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</si>
  <si>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</si>
  <si>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</si>
  <si>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</si>
  <si>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3.910,88DA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</si>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</sst>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0.016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3.03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260.9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275.4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110.25</v>
      </c>
      <c r="G16" s="17">
        <f ca="1">ROUND(INDIRECT(ADDRESS(ROW()+(0), COLUMN()+(-3), 1))*INDIRECT(ADDRESS(ROW()+(0), COLUMN()+(-1), 1)), 2)</f>
        <v>115.76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1943.96</v>
      </c>
      <c r="G17" s="17">
        <f ca="1">ROUND(INDIRECT(ADDRESS(ROW()+(0), COLUMN()+(-3), 1))*INDIRECT(ADDRESS(ROW()+(0), COLUMN()+(-1), 1)), 2)</f>
        <v>2041.16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130.55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</v>
      </c>
      <c r="E19" s="16" t="s">
        <v>43</v>
      </c>
      <c r="F19" s="17">
        <v>16839.1</v>
      </c>
      <c r="G19" s="17">
        <f ca="1">ROUND(INDIRECT(ADDRESS(ROW()+(0), COLUMN()+(-3), 1))*INDIRECT(ADDRESS(ROW()+(0), COLUMN()+(-1), 1)), 2)</f>
        <v>673.57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4</v>
      </c>
      <c r="E20" s="16" t="s">
        <v>46</v>
      </c>
      <c r="F20" s="17">
        <v>44.21</v>
      </c>
      <c r="G20" s="17">
        <f ca="1">ROUND(INDIRECT(ADDRESS(ROW()+(0), COLUMN()+(-3), 1))*INDIRECT(ADDRESS(ROW()+(0), COLUMN()+(-1), 1)), 2)</f>
        <v>176.84</v>
      </c>
    </row>
    <row r="21" spans="1:7" ht="45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3505.22</v>
      </c>
      <c r="G21" s="17">
        <f ca="1">ROUND(INDIRECT(ADDRESS(ROW()+(0), COLUMN()+(-3), 1))*INDIRECT(ADDRESS(ROW()+(0), COLUMN()+(-1), 1)), 2)</f>
        <v>3855.74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0.105</v>
      </c>
      <c r="E22" s="16" t="s">
        <v>52</v>
      </c>
      <c r="F22" s="17">
        <v>2175.02</v>
      </c>
      <c r="G22" s="17">
        <f ca="1">ROUND(INDIRECT(ADDRESS(ROW()+(0), COLUMN()+(-3), 1))*INDIRECT(ADDRESS(ROW()+(0), COLUMN()+(-1), 1)), 2)</f>
        <v>228.38</v>
      </c>
    </row>
    <row r="23" spans="1:7" ht="45.0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733.52</v>
      </c>
      <c r="G23" s="17">
        <f ca="1">ROUND(INDIRECT(ADDRESS(ROW()+(0), COLUMN()+(-3), 1))*INDIRECT(ADDRESS(ROW()+(0), COLUMN()+(-1), 1)), 2)</f>
        <v>73.35</v>
      </c>
    </row>
    <row r="24" spans="1:7" ht="24.00" thickBot="1" customHeight="1">
      <c r="A24" s="14" t="s">
        <v>56</v>
      </c>
      <c r="B24" s="14"/>
      <c r="C24" s="14" t="s">
        <v>57</v>
      </c>
      <c r="D24" s="15">
        <v>1.1</v>
      </c>
      <c r="E24" s="16" t="s">
        <v>58</v>
      </c>
      <c r="F24" s="17">
        <v>270.17</v>
      </c>
      <c r="G24" s="17">
        <f ca="1">ROUND(INDIRECT(ADDRESS(ROW()+(0), COLUMN()+(-3), 1))*INDIRECT(ADDRESS(ROW()+(0), COLUMN()+(-1), 1)), 2)</f>
        <v>297.19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</v>
      </c>
      <c r="E25" s="16" t="s">
        <v>61</v>
      </c>
      <c r="F25" s="17">
        <v>13037</v>
      </c>
      <c r="G25" s="17">
        <f ca="1">ROUND(INDIRECT(ADDRESS(ROW()+(0), COLUMN()+(-3), 1))*INDIRECT(ADDRESS(ROW()+(0), COLUMN()+(-1), 1)), 2)</f>
        <v>1303.7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410.87</v>
      </c>
      <c r="G26" s="17">
        <f ca="1">ROUND(INDIRECT(ADDRESS(ROW()+(0), COLUMN()+(-3), 1))*INDIRECT(ADDRESS(ROW()+(0), COLUMN()+(-1), 1)), 2)</f>
        <v>328.7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</v>
      </c>
      <c r="E27" s="16" t="s">
        <v>67</v>
      </c>
      <c r="F27" s="17">
        <v>1346.35</v>
      </c>
      <c r="G27" s="17">
        <f ca="1">ROUND(INDIRECT(ADDRESS(ROW()+(0), COLUMN()+(-3), 1))*INDIRECT(ADDRESS(ROW()+(0), COLUMN()+(-1), 1)), 2)</f>
        <v>1077.08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</v>
      </c>
      <c r="E28" s="16" t="s">
        <v>70</v>
      </c>
      <c r="F28" s="17">
        <v>1487.98</v>
      </c>
      <c r="G28" s="17">
        <f ca="1">ROUND(INDIRECT(ADDRESS(ROW()+(0), COLUMN()+(-3), 1))*INDIRECT(ADDRESS(ROW()+(0), COLUMN()+(-1), 1)), 2)</f>
        <v>297.6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0.056</v>
      </c>
      <c r="E29" s="16" t="s">
        <v>73</v>
      </c>
      <c r="F29" s="17">
        <v>333.01</v>
      </c>
      <c r="G29" s="17">
        <f ca="1">ROUND(INDIRECT(ADDRESS(ROW()+(0), COLUMN()+(-3), 1))*INDIRECT(ADDRESS(ROW()+(0), COLUMN()+(-1), 1)), 2)</f>
        <v>18.65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0.589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411.18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1.545</v>
      </c>
      <c r="E31" s="16" t="s">
        <v>79</v>
      </c>
      <c r="F31" s="17">
        <v>502.77</v>
      </c>
      <c r="G31" s="17">
        <f ca="1">ROUND(INDIRECT(ADDRESS(ROW()+(0), COLUMN()+(-3), 1))*INDIRECT(ADDRESS(ROW()+(0), COLUMN()+(-1), 1)), 2)</f>
        <v>776.78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0.193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134.73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0.193</v>
      </c>
      <c r="E33" s="16" t="s">
        <v>85</v>
      </c>
      <c r="F33" s="17">
        <v>521.84</v>
      </c>
      <c r="G33" s="17">
        <f ca="1">ROUND(INDIRECT(ADDRESS(ROW()+(0), COLUMN()+(-3), 1))*INDIRECT(ADDRESS(ROW()+(0), COLUMN()+(-1), 1)), 2)</f>
        <v>100.72</v>
      </c>
    </row>
    <row r="34" spans="1:7" ht="13.50" thickBot="1" customHeight="1">
      <c r="A34" s="14" t="s">
        <v>86</v>
      </c>
      <c r="B34" s="14"/>
      <c r="C34" s="14" t="s">
        <v>87</v>
      </c>
      <c r="D34" s="15">
        <v>0.057</v>
      </c>
      <c r="E34" s="16" t="s">
        <v>88</v>
      </c>
      <c r="F34" s="17">
        <v>717.33</v>
      </c>
      <c r="G34" s="17">
        <f ca="1">ROUND(INDIRECT(ADDRESS(ROW()+(0), COLUMN()+(-3), 1))*INDIRECT(ADDRESS(ROW()+(0), COLUMN()+(-1), 1)), 2)</f>
        <v>40.89</v>
      </c>
    </row>
    <row r="35" spans="1:7" ht="13.50" thickBot="1" customHeight="1">
      <c r="A35" s="14" t="s">
        <v>89</v>
      </c>
      <c r="B35" s="14"/>
      <c r="C35" s="18" t="s">
        <v>90</v>
      </c>
      <c r="D35" s="19">
        <v>0.057</v>
      </c>
      <c r="E35" s="20" t="s">
        <v>91</v>
      </c>
      <c r="F35" s="21">
        <v>521.84</v>
      </c>
      <c r="G35" s="21">
        <f ca="1">ROUND(INDIRECT(ADDRESS(ROW()+(0), COLUMN()+(-3), 1))*INDIRECT(ADDRESS(ROW()+(0), COLUMN()+(-1), 1)), 2)</f>
        <v>29.74</v>
      </c>
    </row>
    <row r="36" spans="1:7" ht="13.50" thickBot="1" customHeight="1">
      <c r="A36" s="18"/>
      <c r="B36" s="18"/>
      <c r="C36" s="5" t="s">
        <v>92</v>
      </c>
      <c r="D36" s="22">
        <v>2</v>
      </c>
      <c r="E36" s="23" t="s">
        <v>93</v>
      </c>
      <c r="F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14523.5</v>
      </c>
      <c r="G36" s="24">
        <f ca="1">ROUND(INDIRECT(ADDRESS(ROW()+(0), COLUMN()+(-3), 1))*INDIRECT(ADDRESS(ROW()+(0), COLUMN()+(-1), 1))/100, 2)</f>
        <v>290.47</v>
      </c>
    </row>
    <row r="37" spans="1:7" ht="13.50" thickBot="1" customHeight="1">
      <c r="A37" s="25" t="s">
        <v>94</v>
      </c>
      <c r="B37" s="25"/>
      <c r="C37" s="26"/>
      <c r="D37" s="26"/>
      <c r="E37" s="27"/>
      <c r="F37" s="25" t="s">
        <v>95</v>
      </c>
      <c r="G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14813.9</v>
      </c>
    </row>
  </sheetData>
  <mergeCells count="3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D37"/>
  </mergeCells>
  <pageMargins left="0.147638" right="0.147638" top="0.206693" bottom="0.206693" header="0.0" footer="0.0"/>
  <pageSetup paperSize="9" orientation="portrait"/>
  <rowBreaks count="0" manualBreakCount="0">
    </rowBreaks>
</worksheet>
</file>