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<sst xmlns="http://schemas.openxmlformats.org/spreadsheetml/2006/main" count="36" uniqueCount="36">
  <si>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</si>
  <si>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AVH050</t>
  </si>
  <si>
    <t xml:space="preserve">m²</t>
  </si>
  <si>
    <t xml:space="preserve">Imperméabilisation d'une jardinière. Système "SCHLÜTER-SYSTEMS".</t>
  </si>
  <si>
    <r>
      <rPr>
        <sz val="8.25"/>
        <color rgb="FF000000"/>
        <rFont val="Arial"/>
        <family val="2"/>
      </rPr>
      <t xml:space="preserve">Imperméabilisation d'une jardinière. Système "SCHLÜTER-SYSTEMS", constitué de membrane d'étanchéité en polyéthylène, hautement perméable à la vapeur d'eau, Schlüter-KERDI DS "SCHLÜTER-SYSTEMS", avec les deux faces revêtues de géotextile non tissé, de 0,5 mm d'épaisseur, fixée au support avec du mortier-colle de prise normale, C1, étendu avec une truelle dentée, prête pour recevoir le revêtement. Comprend adhésif bicomposant, Schlüter-KERDI-COLL-L "SCHLÜTER-SYSTEMS", bande de renfort Schlüter-KERDI-KEBA 100/125 et mastic adhésif élastique monocomposant, Schlüter-KERDI-FIX "SCHLÜTER-SYSTEMS".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</si>
  <si>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</si>
  <si>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</si>
  <si>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</si>
  <si>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</si>
  <si>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</si>
  <si>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</si>
  <si>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</si>
  <si>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</si>
  <si>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</si>
  <si>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mt15res015a</t>
  </si>
  <si>
    <t xml:space="preserve">Membrane d'étanchéité en polyéthylène, hautement perméable à la vapeur d'eau, Schlüter-KERDI DS "SCHLÜTER-SYSTEMS", avec les deux faces revêtues de géotextile non tissé, de 0,5 mm d'épaisseur, fournie en rouleaux de 30 m de longueur.</t>
  </si>
  <si>
    <t xml:space="preserve">m²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</si>
  <si>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</si>
  <si>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</si>
  <si>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</si>
  <si>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mt15res020ob</t>
  </si>
  <si>
    <t xml:space="preserve">Bande de scellement, Schlüter-KERDI-KEBA 100/125 "SCHLÜTER-SYSTEMS", de 125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</si>
  <si>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</si>
  <si>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</si>
  <si>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</si>
  <si>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</si>
  <si>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</si>
  <si>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</si>
  <si>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</si>
  <si>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</si>
  <si>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</si>
  <si>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</si>
  <si>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</si>
  <si>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</si>
  <si>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270,37DA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</si>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</sst>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44.21</v>
      </c>
      <c r="H9" s="13">
        <f ca="1">ROUND(INDIRECT(ADDRESS(ROW()+(0), COLUMN()+(-3), 1))*INDIRECT(ADDRESS(ROW()+(0), COLUMN()+(-1), 1)), 2)</f>
        <v>26.53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4142.03</v>
      </c>
      <c r="H10" s="17">
        <f ca="1">ROUND(INDIRECT(ADDRESS(ROW()+(0), COLUMN()+(-3), 1))*INDIRECT(ADDRESS(ROW()+(0), COLUMN()+(-1), 1)), 2)</f>
        <v>4556.23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2175.02</v>
      </c>
      <c r="H11" s="17">
        <f ca="1">ROUND(INDIRECT(ADDRESS(ROW()+(0), COLUMN()+(-3), 1))*INDIRECT(ADDRESS(ROW()+(0), COLUMN()+(-1), 1)), 2)</f>
        <v>652.51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1.2</v>
      </c>
      <c r="F12" s="16" t="s">
        <v>22</v>
      </c>
      <c r="G12" s="17">
        <v>733.52</v>
      </c>
      <c r="H12" s="17">
        <f ca="1">ROUND(INDIRECT(ADDRESS(ROW()+(0), COLUMN()+(-3), 1))*INDIRECT(ADDRESS(ROW()+(0), COLUMN()+(-1), 1)), 2)</f>
        <v>880.22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0.06</v>
      </c>
      <c r="F13" s="16" t="s">
        <v>25</v>
      </c>
      <c r="G13" s="17">
        <v>4351.87</v>
      </c>
      <c r="H13" s="17">
        <f ca="1">ROUND(INDIRECT(ADDRESS(ROW()+(0), COLUMN()+(-3), 1))*INDIRECT(ADDRESS(ROW()+(0), COLUMN()+(-1), 1)), 2)</f>
        <v>261.11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0.205</v>
      </c>
      <c r="F14" s="16" t="s">
        <v>28</v>
      </c>
      <c r="G14" s="17">
        <v>698.09</v>
      </c>
      <c r="H14" s="17">
        <f ca="1">ROUND(INDIRECT(ADDRESS(ROW()+(0), COLUMN()+(-3), 1))*INDIRECT(ADDRESS(ROW()+(0), COLUMN()+(-1), 1)), 2)</f>
        <v>143.11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0.205</v>
      </c>
      <c r="F15" s="20" t="s">
        <v>31</v>
      </c>
      <c r="G15" s="21">
        <v>521.84</v>
      </c>
      <c r="H15" s="21">
        <f ca="1">ROUND(INDIRECT(ADDRESS(ROW()+(0), COLUMN()+(-3), 1))*INDIRECT(ADDRESS(ROW()+(0), COLUMN()+(-1), 1)), 2)</f>
        <v>106.98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6626.69</v>
      </c>
      <c r="H16" s="24">
        <f ca="1">ROUND(INDIRECT(ADDRESS(ROW()+(0), COLUMN()+(-3), 1))*INDIRECT(ADDRESS(ROW()+(0), COLUMN()+(-1), 1))/100, 2)</f>
        <v>132.53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6759.22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