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<sst xmlns="http://schemas.openxmlformats.org/spreadsheetml/2006/main" count="21" uniqueCount="21">
  <si>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</si>
  <si>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TVP140</t>
  </si>
  <si>
    <t xml:space="preserve">U</t>
  </si>
  <si>
    <t xml:space="preserve">Unité air-eau, pompe à chaleur aérothermique, pour production d'E.C.S..</t>
  </si>
  <si>
    <r>
      <rPr>
        <sz val="8.25"/>
        <color rgb="FF000000"/>
        <rFont val="Arial"/>
        <family val="2"/>
      </rPr>
      <t xml:space="preserve">Pompe à chaleur aérothermique, air-eau, pour production d'E.C.S., Magna Aqua 200 C "SAUNIER DUVAL", pour gaz R-290, de sol, avec ballon d'E.C.S. en acier inoxydable de 200 litres, alimentation monophasée à 230 V, classe d'efficacité énergétique A+, profil de consommation L, dimensions 634x634x1458 mm, puissance sonore 50 dBA, échangeur à un serpentin pour appoint de 0,8 m² de surface d'échange, résistance électrique d'appui de 1,2 W, isolation thermique en polyuréthane injecté, raccordements aérauliques, fonction antilégionelle, protection antigel et panneau de contrôle avec écran digital, programmation hebdomadaire, ajustement de la température degré à degré et mode vacances.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</si>
  <si>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</si>
  <si>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</si>
  <si>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</si>
  <si>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</si>
  <si>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</si>
  <si>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</si>
  <si>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mt42bcs405a</t>
  </si>
  <si>
    <t xml:space="preserve">Pompe à chaleur aérothermique, air-eau, pour production d'E.C.S., Magna Aqua 200 C "SAUNIER DUVAL", pour gaz R-290, de sol, avec ballon d'E.C.S. en acier inoxydable de 200 litres, alimentation monophasée à 230 V, classe d'efficacité énergétique A+, profil de consommation L, dimensions 634x634x1458 mm, puissance sonore 50 dBA, échangeur à un serpentin pour appoint de 0,8 m² de surface d'échange, résistance électrique d'appui de 1,2 W, isolation thermique en polyuréthane injecté, raccordements aérauliques, fonction antilégionelle, protection antigel et panneau de contrôle avec écran digital, programmation hebdomadaire, ajustement de la température degré à degré et mode vacances.</t>
  </si>
  <si>
    <t xml:space="preserve">U</t>
  </si>
  <si>
    <t xml:space="preserve">mt37sve010c</t>
  </si>
  <si>
    <t xml:space="preserve">Vanne à sphère en laiton nickelé à visser de 3/4".</t>
  </si>
  <si>
    <t xml:space="preserve">U</t>
  </si>
  <si>
    <t xml:space="preserve">Frais de chantier des unités d'ouvrage</t>
  </si>
  <si>
    <t xml:space="preserve">%</t>
  </si>
  <si>
    <t xml:space="preserve">Coût d'entretien décennal: 434.550,34DA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</si>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</sst>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663909</v>
      </c>
      <c r="H9" s="13">
        <f ca="1">ROUND(INDIRECT(ADDRESS(ROW()+(0), COLUMN()+(-3), 1))*INDIRECT(ADDRESS(ROW()+(0), COLUMN()+(-1), 1)), 2)</f>
        <v>663909</v>
      </c>
    </row>
    <row r="10" spans="1:8" ht="13.50" thickBot="1" customHeight="1">
      <c r="A10" s="14" t="s">
        <v>14</v>
      </c>
      <c r="B10" s="14"/>
      <c r="C10" s="15" t="s">
        <v>15</v>
      </c>
      <c r="D10" s="15"/>
      <c r="E10" s="16">
        <v>2</v>
      </c>
      <c r="F10" s="17" t="s">
        <v>16</v>
      </c>
      <c r="G10" s="18">
        <v>881.28</v>
      </c>
      <c r="H10" s="18">
        <f ca="1">ROUND(INDIRECT(ADDRESS(ROW()+(0), COLUMN()+(-3), 1))*INDIRECT(ADDRESS(ROW()+(0), COLUMN()+(-1), 1)), 2)</f>
        <v>1762.56</v>
      </c>
    </row>
    <row r="11" spans="1:8" ht="13.50" thickBot="1" customHeight="1">
      <c r="A11" s="15"/>
      <c r="B11" s="15"/>
      <c r="C11" s="5" t="s">
        <v>17</v>
      </c>
      <c r="D11" s="5"/>
      <c r="E11" s="19">
        <v>2</v>
      </c>
      <c r="F11" s="20" t="s">
        <v>18</v>
      </c>
      <c r="G11" s="21">
        <f ca="1">ROUND(SUM(INDIRECT(ADDRESS(ROW()+(-1), COLUMN()+(1), 1)),INDIRECT(ADDRESS(ROW()+(-2), COLUMN()+(1), 1))), 2)</f>
        <v>665671</v>
      </c>
      <c r="H11" s="21">
        <f ca="1">ROUND(INDIRECT(ADDRESS(ROW()+(0), COLUMN()+(-3), 1))*INDIRECT(ADDRESS(ROW()+(0), COLUMN()+(-1), 1))/100, 2)</f>
        <v>13313.4</v>
      </c>
    </row>
    <row r="12" spans="1:8" ht="13.50" thickBot="1" customHeight="1">
      <c r="A12" s="22" t="s">
        <v>19</v>
      </c>
      <c r="B12" s="22"/>
      <c r="C12" s="23"/>
      <c r="D12" s="23"/>
      <c r="E12" s="23"/>
      <c r="F12" s="24"/>
      <c r="G12" s="22" t="s">
        <v>20</v>
      </c>
      <c r="H12" s="25">
        <f ca="1">ROUND(SUM(INDIRECT(ADDRESS(ROW()+(-1), COLUMN()+(0), 1)),INDIRECT(ADDRESS(ROW()+(-2), COLUMN()+(0), 1)),INDIRECT(ADDRESS(ROW()+(-3), COLUMN()+(0), 1))), 2)</f>
        <v>678985</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