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<sst xmlns="http://schemas.openxmlformats.org/spreadsheetml/2006/main" count="30" uniqueCount="30">
  <si>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</si>
  <si>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TCS010</t>
  </si>
  <si>
    <t xml:space="preserve">U</t>
  </si>
  <si>
    <t xml:space="preserve">Système de captage solaire thermique pour installation individuelle, sur toiture terrasse.</t>
  </si>
  <si>
    <r>
      <rPr>
        <sz val="8.25"/>
        <color rgb="FF000000"/>
        <rFont val="Arial"/>
        <family val="2"/>
      </rPr>
      <t xml:space="preserve">Système de captage solaire thermique, complet, pour installation individuelle, constitué de panneau en acier inoxydable avec traitement sélectif, couleur bleue, de 2031x1060x290 mm, surface utile 2 m², pompe circulatrice à actionnement électrique avec panneau solaire photovoltaïque, dissipateur de chaleur statique, échangeur, réservoir intégré, vannes de sécurité, liquide solaire et isolation thermique, le tout intégré dans une carcasse étanche, avec structure de support en acier inoxydable pour toiture terrasse, avec store de protection.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</si>
  <si>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</si>
  <si>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</si>
  <si>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</si>
  <si>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</si>
  <si>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</si>
  <si>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</si>
  <si>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mt38cso010a</t>
  </si>
  <si>
    <t xml:space="preserve">Système de captage solaire thermique, complet, pour installation individuelle, constitué de panneau en acier inoxydable avec traitement sélectif, couleur bleue, de 2031x1060x290 mm, surface utile 2 m², pompe circulatrice à actionnement électrique avec panneau solaire photovoltaïque, dissipateur de chaleur statique, échangeur, réservoir intégré, vannes de sécurité, liquide solaire et isolation thermique, le tout intégré dans une carcasse étanche.</t>
  </si>
  <si>
    <t xml:space="preserve">U</t>
  </si>
  <si>
    <t xml:space="preserve">mt38cso012a</t>
  </si>
  <si>
    <t xml:space="preserve">Structure de support en acier inoxydable pour toiture terrasse.</t>
  </si>
  <si>
    <t xml:space="preserve">U</t>
  </si>
  <si>
    <t xml:space="preserve">mt38cso020a</t>
  </si>
  <si>
    <t xml:space="preserve">Store de protection.</t>
  </si>
  <si>
    <t xml:space="preserve">U</t>
  </si>
  <si>
    <t xml:space="preserve">mo009</t>
  </si>
  <si>
    <t xml:space="preserve">Compagnon professionnel III/CP2 installateur de capteurs solaires.</t>
  </si>
  <si>
    <t xml:space="preserve">h</t>
  </si>
  <si>
    <t xml:space="preserve">mo108</t>
  </si>
  <si>
    <t xml:space="preserve">Ouvrier professionnel II/OP installateur de capteurs solaires.</t>
  </si>
  <si>
    <t xml:space="preserve">h</t>
  </si>
  <si>
    <t xml:space="preserve">Frais de chantier des unités d'ouvrage</t>
  </si>
  <si>
    <t xml:space="preserve">%</t>
  </si>
  <si>
    <t xml:space="preserve">Coût d'entretien décennal: 491.960,94DA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</si>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</sst>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585456</v>
      </c>
      <c r="H9" s="13">
        <f ca="1">ROUND(INDIRECT(ADDRESS(ROW()+(0), COLUMN()+(-3), 1))*INDIRECT(ADDRESS(ROW()+(0), COLUMN()+(-1), 1)), 2)</f>
        <v>585456</v>
      </c>
    </row>
    <row r="10" spans="1:8" ht="13.50" thickBot="1" customHeight="1">
      <c r="A10" s="14" t="s">
        <v>14</v>
      </c>
      <c r="B10" s="14"/>
      <c r="C10" s="14" t="s">
        <v>15</v>
      </c>
      <c r="D10" s="14"/>
      <c r="E10" s="15">
        <v>1</v>
      </c>
      <c r="F10" s="16" t="s">
        <v>16</v>
      </c>
      <c r="G10" s="17">
        <v>23791.7</v>
      </c>
      <c r="H10" s="17">
        <f ca="1">ROUND(INDIRECT(ADDRESS(ROW()+(0), COLUMN()+(-3), 1))*INDIRECT(ADDRESS(ROW()+(0), COLUMN()+(-1), 1)), 2)</f>
        <v>23791.7</v>
      </c>
    </row>
    <row r="11" spans="1:8" ht="13.50" thickBot="1" customHeight="1">
      <c r="A11" s="14" t="s">
        <v>17</v>
      </c>
      <c r="B11" s="14"/>
      <c r="C11" s="14" t="s">
        <v>18</v>
      </c>
      <c r="D11" s="14"/>
      <c r="E11" s="15">
        <v>1</v>
      </c>
      <c r="F11" s="16" t="s">
        <v>19</v>
      </c>
      <c r="G11" s="17">
        <v>20809.5</v>
      </c>
      <c r="H11" s="17">
        <f ca="1">ROUND(INDIRECT(ADDRESS(ROW()+(0), COLUMN()+(-3), 1))*INDIRECT(ADDRESS(ROW()+(0), COLUMN()+(-1), 1)), 2)</f>
        <v>20809.5</v>
      </c>
    </row>
    <row r="12" spans="1:8" ht="13.50" thickBot="1" customHeight="1">
      <c r="A12" s="14" t="s">
        <v>20</v>
      </c>
      <c r="B12" s="14"/>
      <c r="C12" s="14" t="s">
        <v>21</v>
      </c>
      <c r="D12" s="14"/>
      <c r="E12" s="15">
        <v>3.689</v>
      </c>
      <c r="F12" s="16" t="s">
        <v>22</v>
      </c>
      <c r="G12" s="17">
        <v>717.33</v>
      </c>
      <c r="H12" s="17">
        <f ca="1">ROUND(INDIRECT(ADDRESS(ROW()+(0), COLUMN()+(-3), 1))*INDIRECT(ADDRESS(ROW()+(0), COLUMN()+(-1), 1)), 2)</f>
        <v>2646.23</v>
      </c>
    </row>
    <row r="13" spans="1:8" ht="13.50" thickBot="1" customHeight="1">
      <c r="A13" s="14" t="s">
        <v>23</v>
      </c>
      <c r="B13" s="14"/>
      <c r="C13" s="18" t="s">
        <v>24</v>
      </c>
      <c r="D13" s="18"/>
      <c r="E13" s="19">
        <v>3.689</v>
      </c>
      <c r="F13" s="20" t="s">
        <v>25</v>
      </c>
      <c r="G13" s="21">
        <v>520.85</v>
      </c>
      <c r="H13" s="21">
        <f ca="1">ROUND(INDIRECT(ADDRESS(ROW()+(0), COLUMN()+(-3), 1))*INDIRECT(ADDRESS(ROW()+(0), COLUMN()+(-1), 1)), 2)</f>
        <v>1921.42</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634625</v>
      </c>
      <c r="H14" s="24">
        <f ca="1">ROUND(INDIRECT(ADDRESS(ROW()+(0), COLUMN()+(-3), 1))*INDIRECT(ADDRESS(ROW()+(0), COLUMN()+(-1), 1))/100, 2)</f>
        <v>12692.5</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647317</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