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<sst xmlns="http://schemas.openxmlformats.org/spreadsheetml/2006/main" count="33" uniqueCount="33">
  <si>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</si>
  <si>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TCG100</t>
  </si>
  <si>
    <t xml:space="preserve">U</t>
  </si>
  <si>
    <t xml:space="preserve">Chaudière à gaz, domestique, à condensation, murale, pour chauffage.</t>
  </si>
  <si>
    <r>
      <rPr>
        <sz val="8.25"/>
        <color rgb="FF000000"/>
        <rFont val="Arial"/>
        <family val="2"/>
      </rPr>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 sonde de captage de la température extérieure via câble, neutraliseur de condensats.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</si>
  <si>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</si>
  <si>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</si>
  <si>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</si>
  <si>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</si>
  <si>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</si>
  <si>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</si>
  <si>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mt38cmd126a</t>
  </si>
  <si>
    <t xml:space="preserve">Chaudière mural à gaz N, avec récupération de chaleur par condensation des produits de la combustion, pour chauffage avec système de combustion FlameFit, pour usage intérieur, chambre de combustion étanche, allumeur électronique, sans flamme témoin, Thema MiConnect AS 30-CS/1-C (N-ES) "SAUNIER DUVAL", puissance en chauffage (50/30°C) de 4,4 à 32,8 kW, puissance en chauffage (80/60°C) de 3,9 à 29,8 kW, rendement en chauffage (50/30°C) 107,2%, rendement en chauffage (80/60°C) 97%, efficacité énergétique classe A, de 740x418x344 mm, avec centrale de contrôle modulante MiSet (SRT 380), via câble, avec écran tactile, programmation de la production d'E.C.S. et du chauffage, réglage de la température de départ par courbe de chauffage et sonde de température extérieure et contrôle depuis un smartphone ou une tablette via une application pour IOS (iPhone et iPad) et Android, plaque de connexions de la chaudière et conduit pour évacuation des fumées.</t>
  </si>
  <si>
    <t xml:space="preserve">U</t>
  </si>
  <si>
    <t xml:space="preserve">mt38cmd004a</t>
  </si>
  <si>
    <t xml:space="preserve">Neutraliseur de condensats, "SAUNIER DUVAL", pour mettre en place entre la chaudière et le tuyau d'évacuation.</t>
  </si>
  <si>
    <t xml:space="preserve">U</t>
  </si>
  <si>
    <t xml:space="preserve">mt38cmd110c</t>
  </si>
  <si>
    <t xml:space="preserve">Sonde de captage de la température extérieure via câble, "SAUNIER DUVAL".</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</si>
  <si>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</si>
  <si>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</si>
  <si>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</si>
  <si>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</si>
  <si>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</si>
  <si>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</si>
  <si>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</si>
  <si>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</si>
  <si>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</si>
  <si>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</si>
  <si>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</si>
  <si>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</si>
  <si>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576.978,89DA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</si>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</sst>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566724</v>
      </c>
      <c r="G9" s="13">
        <f ca="1">ROUND(INDIRECT(ADDRESS(ROW()+(0), COLUMN()+(-3), 1))*INDIRECT(ADDRESS(ROW()+(0), COLUMN()+(-1), 1)), 2)</f>
        <v>566724</v>
      </c>
    </row>
    <row r="10" spans="1:7" ht="24.00" thickBot="1" customHeight="1">
      <c r="A10" s="14" t="s">
        <v>14</v>
      </c>
      <c r="B10" s="14"/>
      <c r="C10" s="14" t="s">
        <v>15</v>
      </c>
      <c r="D10" s="15">
        <v>1</v>
      </c>
      <c r="E10" s="16" t="s">
        <v>16</v>
      </c>
      <c r="F10" s="17">
        <v>12817.7</v>
      </c>
      <c r="G10" s="17">
        <f ca="1">ROUND(INDIRECT(ADDRESS(ROW()+(0), COLUMN()+(-3), 1))*INDIRECT(ADDRESS(ROW()+(0), COLUMN()+(-1), 1)), 2)</f>
        <v>12817.7</v>
      </c>
    </row>
    <row r="11" spans="1:7" ht="13.50" thickBot="1" customHeight="1">
      <c r="A11" s="14" t="s">
        <v>17</v>
      </c>
      <c r="B11" s="14"/>
      <c r="C11" s="14" t="s">
        <v>18</v>
      </c>
      <c r="D11" s="15">
        <v>1</v>
      </c>
      <c r="E11" s="16" t="s">
        <v>19</v>
      </c>
      <c r="F11" s="17">
        <v>10986.6</v>
      </c>
      <c r="G11" s="17">
        <f ca="1">ROUND(INDIRECT(ADDRESS(ROW()+(0), COLUMN()+(-3), 1))*INDIRECT(ADDRESS(ROW()+(0), COLUMN()+(-1), 1)), 2)</f>
        <v>10986.6</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3.716</v>
      </c>
      <c r="E13" s="16" t="s">
        <v>25</v>
      </c>
      <c r="F13" s="17">
        <v>717.33</v>
      </c>
      <c r="G13" s="17">
        <f ca="1">ROUND(INDIRECT(ADDRESS(ROW()+(0), COLUMN()+(-3), 1))*INDIRECT(ADDRESS(ROW()+(0), COLUMN()+(-1), 1)), 2)</f>
        <v>2665.6</v>
      </c>
    </row>
    <row r="14" spans="1:7" ht="13.50" thickBot="1" customHeight="1">
      <c r="A14" s="14" t="s">
        <v>26</v>
      </c>
      <c r="B14" s="14"/>
      <c r="C14" s="18" t="s">
        <v>27</v>
      </c>
      <c r="D14" s="19">
        <v>3.716</v>
      </c>
      <c r="E14" s="20" t="s">
        <v>28</v>
      </c>
      <c r="F14" s="21">
        <v>520.85</v>
      </c>
      <c r="G14" s="21">
        <f ca="1">ROUND(INDIRECT(ADDRESS(ROW()+(0), COLUMN()+(-3), 1))*INDIRECT(ADDRESS(ROW()+(0), COLUMN()+(-1), 1)), 2)</f>
        <v>1935.48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595437</v>
      </c>
      <c r="G15" s="24">
        <f ca="1">ROUND(INDIRECT(ADDRESS(ROW()+(0), COLUMN()+(-3), 1))*INDIRECT(ADDRESS(ROW()+(0), COLUMN()+(-1), 1))/100, 2)</f>
        <v>11908.8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607346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