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<sst xmlns="http://schemas.openxmlformats.org/spreadsheetml/2006/main" count="33" uniqueCount="33">
  <si>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</si>
  <si>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TCE040</t>
  </si>
  <si>
    <t xml:space="preserve">m</t>
  </si>
  <si>
    <t xml:space="preserve">Tuyauterie de distribution d'eau, pour E.C.S..</t>
  </si>
  <si>
    <r>
      <rPr>
        <sz val="8.25"/>
        <color rgb="FF000000"/>
        <rFont val="Arial"/>
        <family val="2"/>
      </rPr>
      <t xml:space="preserve">Tuyauterie de distribution d'E.C.S. formée de tube en polyéthylène réticulé (PE-Xa), série 5, de 16 mm de diamètre extérieur, PN=6 atm et 1,8 mm d'épaisseur, fourni en rouleaux, placé superficiellement dans l'intérieur du bâtiment, avec isolation par coquille flexible en mousse élastomérique. Comprend le matériau auxiliaire pour le montage et la fixation à l'ouvrage, les accessoires et les pièces spéciales.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</si>
  <si>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</si>
  <si>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</si>
  <si>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</si>
  <si>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</si>
  <si>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</si>
  <si>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</si>
  <si>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mt37tpu400a</t>
  </si>
  <si>
    <t xml:space="preserve">Matériau auxiliaire pour montage et fixation à l'ouvrage des tuyaux en polyéthylène réticulé (PE-Xa), série 5, de 16 mm de diamètre extérieur.</t>
  </si>
  <si>
    <t xml:space="preserve">U</t>
  </si>
  <si>
    <t xml:space="preserve">mt37tpu010ae</t>
  </si>
  <si>
    <t xml:space="preserve">Tube en polyéthylène réticulé (PE-Xa), série 5, de 16 mm de diamètre extérieur, PN=6 atm et 1,8 mm d'épaisseur, fourni en rouleaux, selon NF EN ISO 15875-2, avec le prix augmenté de 20% pour cause d'accessoires et pièces spéciales.</t>
  </si>
  <si>
    <t xml:space="preserve">m</t>
  </si>
  <si>
    <t xml:space="preserve">mt17coe055cq</t>
  </si>
  <si>
    <t xml:space="preserve">Coquille de mousse élastomérique, avec un coefficient élevé de résistance à la diffusion de la vapeur d'eau, de 19 mm de diamètre intérieur et 32 mm d'épaisseur, à base de caoutchouc synthétique flexible, de structure cellulaire fermée.</t>
  </si>
  <si>
    <t xml:space="preserve">m</t>
  </si>
  <si>
    <t xml:space="preserve">mt17coe110</t>
  </si>
  <si>
    <t xml:space="preserve">Adhésif pour coquille élastomérique.</t>
  </si>
  <si>
    <t xml:space="preserve">l</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</si>
  <si>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</si>
  <si>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</si>
  <si>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</si>
  <si>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</si>
  <si>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</si>
  <si>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</si>
  <si>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</si>
  <si>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</si>
  <si>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283,23DA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</si>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</sst>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77.86"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14.63</v>
      </c>
      <c r="G9" s="13">
        <f ca="1">ROUND(INDIRECT(ADDRESS(ROW()+(0), COLUMN()+(-3), 1))*INDIRECT(ADDRESS(ROW()+(0), COLUMN()+(-1), 1)), 2)</f>
        <v>14.63</v>
      </c>
    </row>
    <row r="10" spans="1:7" ht="34.50" thickBot="1" customHeight="1">
      <c r="A10" s="14" t="s">
        <v>14</v>
      </c>
      <c r="B10" s="14"/>
      <c r="C10" s="14" t="s">
        <v>15</v>
      </c>
      <c r="D10" s="15">
        <v>1</v>
      </c>
      <c r="E10" s="16" t="s">
        <v>16</v>
      </c>
      <c r="F10" s="17">
        <v>351.11</v>
      </c>
      <c r="G10" s="17">
        <f ca="1">ROUND(INDIRECT(ADDRESS(ROW()+(0), COLUMN()+(-3), 1))*INDIRECT(ADDRESS(ROW()+(0), COLUMN()+(-1), 1)), 2)</f>
        <v>351.11</v>
      </c>
    </row>
    <row r="11" spans="1:7" ht="34.50" thickBot="1" customHeight="1">
      <c r="A11" s="14" t="s">
        <v>17</v>
      </c>
      <c r="B11" s="14"/>
      <c r="C11" s="14" t="s">
        <v>18</v>
      </c>
      <c r="D11" s="15">
        <v>1</v>
      </c>
      <c r="E11" s="16" t="s">
        <v>19</v>
      </c>
      <c r="F11" s="17">
        <v>2843.91</v>
      </c>
      <c r="G11" s="17">
        <f ca="1">ROUND(INDIRECT(ADDRESS(ROW()+(0), COLUMN()+(-3), 1))*INDIRECT(ADDRESS(ROW()+(0), COLUMN()+(-1), 1)), 2)</f>
        <v>2843.91</v>
      </c>
    </row>
    <row r="12" spans="1:7" ht="13.50" thickBot="1" customHeight="1">
      <c r="A12" s="14" t="s">
        <v>20</v>
      </c>
      <c r="B12" s="14"/>
      <c r="C12" s="14" t="s">
        <v>21</v>
      </c>
      <c r="D12" s="15">
        <v>0.025</v>
      </c>
      <c r="E12" s="16" t="s">
        <v>22</v>
      </c>
      <c r="F12" s="17">
        <v>3767.59</v>
      </c>
      <c r="G12" s="17">
        <f ca="1">ROUND(INDIRECT(ADDRESS(ROW()+(0), COLUMN()+(-3), 1))*INDIRECT(ADDRESS(ROW()+(0), COLUMN()+(-1), 1)), 2)</f>
        <v>94.19</v>
      </c>
    </row>
    <row r="13" spans="1:7" ht="13.50" thickBot="1" customHeight="1">
      <c r="A13" s="14" t="s">
        <v>23</v>
      </c>
      <c r="B13" s="14"/>
      <c r="C13" s="14" t="s">
        <v>24</v>
      </c>
      <c r="D13" s="15">
        <v>0.135</v>
      </c>
      <c r="E13" s="16" t="s">
        <v>25</v>
      </c>
      <c r="F13" s="17">
        <v>717.33</v>
      </c>
      <c r="G13" s="17">
        <f ca="1">ROUND(INDIRECT(ADDRESS(ROW()+(0), COLUMN()+(-3), 1))*INDIRECT(ADDRESS(ROW()+(0), COLUMN()+(-1), 1)), 2)</f>
        <v>96.84</v>
      </c>
    </row>
    <row r="14" spans="1:7" ht="13.50" thickBot="1" customHeight="1">
      <c r="A14" s="14" t="s">
        <v>26</v>
      </c>
      <c r="B14" s="14"/>
      <c r="C14" s="18" t="s">
        <v>27</v>
      </c>
      <c r="D14" s="19">
        <v>0.135</v>
      </c>
      <c r="E14" s="20" t="s">
        <v>28</v>
      </c>
      <c r="F14" s="21">
        <v>520.85</v>
      </c>
      <c r="G14" s="21">
        <f ca="1">ROUND(INDIRECT(ADDRESS(ROW()+(0), COLUMN()+(-3), 1))*INDIRECT(ADDRESS(ROW()+(0), COLUMN()+(-1), 1)), 2)</f>
        <v>70.31</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3470.99</v>
      </c>
      <c r="G15" s="24">
        <f ca="1">ROUND(INDIRECT(ADDRESS(ROW()+(0), COLUMN()+(-3), 1))*INDIRECT(ADDRESS(ROW()+(0), COLUMN()+(-1), 1))/100, 2)</f>
        <v>69.42</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3540.41</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