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<sst xmlns="http://schemas.openxmlformats.org/spreadsheetml/2006/main" count="36" uniqueCount="36">
  <si>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</si>
  <si>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MER010</t>
  </si>
  <si>
    <t xml:space="preserve">U</t>
  </si>
  <si>
    <t xml:space="preserve">Potelet avec lumière, en fonte.</t>
  </si>
  <si>
    <r>
      <rPr>
        <sz val="8.25"/>
        <color rgb="FF000000"/>
        <rFont val="Arial"/>
        <family val="2"/>
      </rPr>
      <t xml:space="preserve">Potelet modèle Finisterre "SANTA &amp; COLE", placé au sol, de 810 mm de hauteur, composé de corps en fonte de fer avec protection anti-oxydante et finition peinte, de couleur noire, et diffuseur en verre moulé de résistance élevée, avec 120 DEL de 0,1 W, couleur rouge et 120 DEL de 0,1 W, couleur verte, fixée à une base de béton BCN: CPJ-CEM II/A 32,5 - P - B 20 - 15/25 - E: 1 - NA - P 18-305.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</si>
  <si>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</si>
  <si>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</si>
  <si>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</si>
  <si>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</si>
  <si>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</si>
  <si>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</si>
  <si>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mt34syc400f</t>
  </si>
  <si>
    <t xml:space="preserve">Potelet modèle Finisterre "SANTA &amp; COLE", pour placer au sol, de 810 mm de hauteur, composé de corps en fonte de fer avec protection anti-oxydante et finition peinte, de couleur noire, et diffuseur en verre moulé de résistance élevée, avec 120 DEL de 0,1 W, couleur rouge et 120 DEL de 0,1 W, couleur verte, classe de protection II, degré de protection IP55, y compris les boulons d'ancrage.</t>
  </si>
  <si>
    <t xml:space="preserve">U</t>
  </si>
  <si>
    <t xml:space="preserve">mt10hmf040qaed</t>
  </si>
  <si>
    <t xml:space="preserve">Béton non armé prêt à l'emploi BCN: CPJ-CEM II/A 32,5 - TP - B 20 - 15/25 - E: 1 - NA - P 18-305.</t>
  </si>
  <si>
    <t xml:space="preserve">m³</t>
  </si>
  <si>
    <t xml:space="preserve">mt09reh330</t>
  </si>
  <si>
    <t xml:space="preserve">Mortier de résine époxy avec sable de silice, à durcissement rapide, pour remplissage des ancrages.</t>
  </si>
  <si>
    <t xml:space="preserve">kg</t>
  </si>
  <si>
    <t xml:space="preserve">mo020</t>
  </si>
  <si>
    <t xml:space="preserve">Compagnon professionnel III/CP2 construction.</t>
  </si>
  <si>
    <t xml:space="preserve">h</t>
  </si>
  <si>
    <t xml:space="preserve">mo077</t>
  </si>
  <si>
    <t xml:space="preserve">Ouvrier professionnel II/OP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</si>
  <si>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</si>
  <si>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</si>
  <si>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</si>
  <si>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</si>
  <si>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</si>
  <si>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</si>
  <si>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</si>
  <si>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</si>
  <si>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</si>
  <si>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58.202,69DA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</si>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</sst>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125534</v>
      </c>
      <c r="H9" s="13">
        <f ca="1">ROUND(INDIRECT(ADDRESS(ROW()+(0), COLUMN()+(-3), 1))*INDIRECT(ADDRESS(ROW()+(0), COLUMN()+(-1), 1)), 2)</f>
        <v>125534</v>
      </c>
    </row>
    <row r="10" spans="1:8" ht="24.00" thickBot="1" customHeight="1">
      <c r="A10" s="14" t="s">
        <v>14</v>
      </c>
      <c r="B10" s="14"/>
      <c r="C10" s="14"/>
      <c r="D10" s="14" t="s">
        <v>15</v>
      </c>
      <c r="E10" s="15">
        <v>0.25</v>
      </c>
      <c r="F10" s="16" t="s">
        <v>16</v>
      </c>
      <c r="G10" s="17">
        <v>12411.6</v>
      </c>
      <c r="H10" s="17">
        <f ca="1">ROUND(INDIRECT(ADDRESS(ROW()+(0), COLUMN()+(-3), 1))*INDIRECT(ADDRESS(ROW()+(0), COLUMN()+(-1), 1)), 2)</f>
        <v>3102.9</v>
      </c>
    </row>
    <row r="11" spans="1:8" ht="24.00" thickBot="1" customHeight="1">
      <c r="A11" s="14" t="s">
        <v>17</v>
      </c>
      <c r="B11" s="14"/>
      <c r="C11" s="14"/>
      <c r="D11" s="14" t="s">
        <v>18</v>
      </c>
      <c r="E11" s="15">
        <v>0.2</v>
      </c>
      <c r="F11" s="16" t="s">
        <v>19</v>
      </c>
      <c r="G11" s="17">
        <v>645.31</v>
      </c>
      <c r="H11" s="17">
        <f ca="1">ROUND(INDIRECT(ADDRESS(ROW()+(0), COLUMN()+(-3), 1))*INDIRECT(ADDRESS(ROW()+(0), COLUMN()+(-1), 1)), 2)</f>
        <v>129.06</v>
      </c>
    </row>
    <row r="12" spans="1:8" ht="13.50" thickBot="1" customHeight="1">
      <c r="A12" s="14" t="s">
        <v>20</v>
      </c>
      <c r="B12" s="14"/>
      <c r="C12" s="14"/>
      <c r="D12" s="14" t="s">
        <v>21</v>
      </c>
      <c r="E12" s="15">
        <v>0.5</v>
      </c>
      <c r="F12" s="16" t="s">
        <v>22</v>
      </c>
      <c r="G12" s="17">
        <v>698.09</v>
      </c>
      <c r="H12" s="17">
        <f ca="1">ROUND(INDIRECT(ADDRESS(ROW()+(0), COLUMN()+(-3), 1))*INDIRECT(ADDRESS(ROW()+(0), COLUMN()+(-1), 1)), 2)</f>
        <v>349.05</v>
      </c>
    </row>
    <row r="13" spans="1:8" ht="13.50" thickBot="1" customHeight="1">
      <c r="A13" s="14" t="s">
        <v>23</v>
      </c>
      <c r="B13" s="14"/>
      <c r="C13" s="14"/>
      <c r="D13" s="14" t="s">
        <v>24</v>
      </c>
      <c r="E13" s="15">
        <v>0.5</v>
      </c>
      <c r="F13" s="16" t="s">
        <v>25</v>
      </c>
      <c r="G13" s="17">
        <v>521.84</v>
      </c>
      <c r="H13" s="17">
        <f ca="1">ROUND(INDIRECT(ADDRESS(ROW()+(0), COLUMN()+(-3), 1))*INDIRECT(ADDRESS(ROW()+(0), COLUMN()+(-1), 1)), 2)</f>
        <v>260.92</v>
      </c>
    </row>
    <row r="14" spans="1:8" ht="13.50" thickBot="1" customHeight="1">
      <c r="A14" s="14" t="s">
        <v>26</v>
      </c>
      <c r="B14" s="14"/>
      <c r="C14" s="14"/>
      <c r="D14" s="14" t="s">
        <v>27</v>
      </c>
      <c r="E14" s="15">
        <v>0.25</v>
      </c>
      <c r="F14" s="16" t="s">
        <v>28</v>
      </c>
      <c r="G14" s="17">
        <v>717.33</v>
      </c>
      <c r="H14" s="17">
        <f ca="1">ROUND(INDIRECT(ADDRESS(ROW()+(0), COLUMN()+(-3), 1))*INDIRECT(ADDRESS(ROW()+(0), COLUMN()+(-1), 1)), 2)</f>
        <v>179.33</v>
      </c>
    </row>
    <row r="15" spans="1:8" ht="13.50" thickBot="1" customHeight="1">
      <c r="A15" s="14" t="s">
        <v>29</v>
      </c>
      <c r="B15" s="14"/>
      <c r="C15" s="14"/>
      <c r="D15" s="18" t="s">
        <v>30</v>
      </c>
      <c r="E15" s="19">
        <v>0.25</v>
      </c>
      <c r="F15" s="20" t="s">
        <v>31</v>
      </c>
      <c r="G15" s="21">
        <v>520.85</v>
      </c>
      <c r="H15" s="21">
        <f ca="1">ROUND(INDIRECT(ADDRESS(ROW()+(0), COLUMN()+(-3), 1))*INDIRECT(ADDRESS(ROW()+(0), COLUMN()+(-1), 1)), 2)</f>
        <v>130.21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129685</v>
      </c>
      <c r="H16" s="24">
        <f ca="1">ROUND(INDIRECT(ADDRESS(ROW()+(0), COLUMN()+(-3), 1))*INDIRECT(ADDRESS(ROW()+(0), COLUMN()+(-1), 1))/100, 2)</f>
        <v>2593.7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132279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