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<sst xmlns="http://schemas.openxmlformats.org/spreadsheetml/2006/main" count="24" uniqueCount="24">
  <si>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</si>
  <si>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ARE010</t>
  </si>
  <si>
    <t xml:space="preserve">m²</t>
  </si>
  <si>
    <t xml:space="preserve">Réparation d'une imperméabilisation de réservoirs d'eau, de bassins ou de piscines, avec du mortier.</t>
  </si>
  <si>
    <r>
      <rPr>
        <sz val="8.25"/>
        <color rgb="FF000000"/>
        <rFont val="Arial"/>
        <family val="2"/>
      </rPr>
      <t xml:space="preserve">Réparation d'une imperméabilisation de réservoir d'eau constitué d'un mur de surface lisse en béton, éléments préfabriqués en béton ou enduits de mortier riche en ciment, avec du mortier imperméabilisant flexible, monocomposant, Weberdry ImperflexGel "WEBER", couleur grise, composé de ciments spéciaux, granulats, résines, sels actifs et additifs, passage de l'eau à contrepression &lt; 125 cm³/m² aux 24 heures, avec certificat de potabilité, appliqué à la brosse en deux couches ou plus sur le support humidifié, jusqu'à obtenir une épaisseur minimale totale de 2 mm. Le prix ne comprend pas l'imperméabilisation des coins et des rencontres.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</si>
  <si>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</si>
  <si>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</si>
  <si>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</si>
  <si>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</si>
  <si>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</si>
  <si>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</si>
  <si>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mt28mic040a</t>
  </si>
  <si>
    <t xml:space="preserve">Mortier imperméabilisant flexible, monocomposant, Weberdry ImperflexGel "WEBER", couleur grise, composé de ciments spéciaux, granulats, résines, sels actifs et additifs, passage de l'eau à contrepression &lt; 125 cm³/m² aux 24 heures, avec certificat de potabilité, pour application en couche mince.</t>
  </si>
  <si>
    <t xml:space="preserve">kg</t>
  </si>
  <si>
    <t xml:space="preserve">mo032</t>
  </si>
  <si>
    <t xml:space="preserve">Compagnon professionnel III/CP2 poseur de produits imperméabilisants.</t>
  </si>
  <si>
    <t xml:space="preserve">h</t>
  </si>
  <si>
    <t xml:space="preserve">mo070</t>
  </si>
  <si>
    <t xml:space="preserve">Ouvrier professionnel II/OP poseur de produits imperméabilisants.</t>
  </si>
  <si>
    <t xml:space="preserve">h</t>
  </si>
  <si>
    <t xml:space="preserve">Frais de chantier des unités d'ouvrage</t>
  </si>
  <si>
    <t xml:space="preserve">%</t>
  </si>
  <si>
    <t xml:space="preserve">Coût d'entretien décennal: 98,92DA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</si>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</sst>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2.21" customWidth="1"/>
    <col min="4" max="4" width="77.18"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3</v>
      </c>
      <c r="F9" s="11" t="s">
        <v>13</v>
      </c>
      <c r="G9" s="13">
        <v>757.94</v>
      </c>
      <c r="H9" s="13">
        <f ca="1">ROUND(INDIRECT(ADDRESS(ROW()+(0), COLUMN()+(-3), 1))*INDIRECT(ADDRESS(ROW()+(0), COLUMN()+(-1), 1)), 2)</f>
        <v>2273.82</v>
      </c>
    </row>
    <row r="10" spans="1:8" ht="13.50" thickBot="1" customHeight="1">
      <c r="A10" s="14" t="s">
        <v>14</v>
      </c>
      <c r="B10" s="14"/>
      <c r="C10" s="14" t="s">
        <v>15</v>
      </c>
      <c r="D10" s="14"/>
      <c r="E10" s="15">
        <v>0.123</v>
      </c>
      <c r="F10" s="16" t="s">
        <v>16</v>
      </c>
      <c r="G10" s="17">
        <v>700.68</v>
      </c>
      <c r="H10" s="17">
        <f ca="1">ROUND(INDIRECT(ADDRESS(ROW()+(0), COLUMN()+(-3), 1))*INDIRECT(ADDRESS(ROW()+(0), COLUMN()+(-1), 1)), 2)</f>
        <v>86.18</v>
      </c>
    </row>
    <row r="11" spans="1:8" ht="13.50" thickBot="1" customHeight="1">
      <c r="A11" s="14" t="s">
        <v>17</v>
      </c>
      <c r="B11" s="14"/>
      <c r="C11" s="18" t="s">
        <v>18</v>
      </c>
      <c r="D11" s="18"/>
      <c r="E11" s="19">
        <v>0.123</v>
      </c>
      <c r="F11" s="20" t="s">
        <v>19</v>
      </c>
      <c r="G11" s="21">
        <v>523.78</v>
      </c>
      <c r="H11" s="21">
        <f ca="1">ROUND(INDIRECT(ADDRESS(ROW()+(0), COLUMN()+(-3), 1))*INDIRECT(ADDRESS(ROW()+(0), COLUMN()+(-1), 1)), 2)</f>
        <v>64.42</v>
      </c>
    </row>
    <row r="12" spans="1:8" ht="13.50" thickBot="1" customHeight="1">
      <c r="A12" s="18"/>
      <c r="B12" s="18"/>
      <c r="C12" s="5" t="s">
        <v>20</v>
      </c>
      <c r="D12" s="5"/>
      <c r="E12" s="22">
        <v>2</v>
      </c>
      <c r="F12" s="23" t="s">
        <v>21</v>
      </c>
      <c r="G12" s="24">
        <f ca="1">ROUND(SUM(INDIRECT(ADDRESS(ROW()+(-1), COLUMN()+(1), 1)),INDIRECT(ADDRESS(ROW()+(-2), COLUMN()+(1), 1)),INDIRECT(ADDRESS(ROW()+(-3), COLUMN()+(1), 1))), 2)</f>
        <v>2424.42</v>
      </c>
      <c r="H12" s="24">
        <f ca="1">ROUND(INDIRECT(ADDRESS(ROW()+(0), COLUMN()+(-3), 1))*INDIRECT(ADDRESS(ROW()+(0), COLUMN()+(-1), 1))/100, 2)</f>
        <v>48.49</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2472.91</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