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<sst xmlns="http://schemas.openxmlformats.org/spreadsheetml/2006/main" count="30" uniqueCount="30">
  <si>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</si>
  <si>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FIU180</t>
  </si>
  <si>
    <t xml:space="preserve">m²</t>
  </si>
  <si>
    <t xml:space="preserve">Isolation acoustique au bruit aérien pour des contrecloisons en plaques, avec panneaux entre montants et complexes multicouches entre plaques.</t>
  </si>
  <si>
    <r>
      <rPr>
        <sz val="8.25"/>
        <color rgb="FF000000"/>
        <rFont val="Arial"/>
        <family val="2"/>
      </rPr>
      <t xml:space="preserve">Isolation acoustique au bruit aérien, dans une contrecloison avec des plaques, réalisée avec panneau semi-rigide en laine minérale, Geowall 35 "ISOVER", selon NF EN 13162, non revêtu, de 40 mm d'épaisseur, résistance thermique 1,1 m²K/W, conductivité thermique 0,035 W/(mK), mis en place entre les montants de l'ossature porteuse; et complexe multicouche, de 6,4 mm d'épaisseur, constitué de deux feuilles de mousse de polyéthylène réticulé, de 3 mm d'épaisseur chacune, et une feuille de plomb de 0,35 mm d'épaisseur intercalée entre les deux, collé entre les plaques avec 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</si>
  <si>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</si>
  <si>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</si>
  <si>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</si>
  <si>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</si>
  <si>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</si>
  <si>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</si>
  <si>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mt16lri010ko</t>
  </si>
  <si>
    <t xml:space="preserve">Panneau semi-rigide en laine minérale, Geowall 35 "ISOVER", selon NF EN 13162, non revêtu, de 40 mm d'épaisseur, résistance thermique 1,1 m²K/W, conductivité thermique 0,035 W/(mK), coefficient d'absorption acoustique moyen 0,7 pour une fréquence de 500 Hz et Euroclasse A1 de réaction au feu selon NF EN 13501-1.</t>
  </si>
  <si>
    <t xml:space="preserve">m²</t>
  </si>
  <si>
    <t xml:space="preserve">mt16ppt025i</t>
  </si>
  <si>
    <t xml:space="preserve">Complexe multicouche, de 6,4 mm d'épaisseur, constitué de deux feuilles de mousse de polyéthylène réticulé, de 3 mm d'épaisseur chacune, et une feuille de plomb de 0,35 mm d'épaisseur intercalée entre les deux; avec 24,5 dB d'indice global de réduction acoustique, Rw, selon NF EN ISO 10140-2.</t>
  </si>
  <si>
    <t xml:space="preserve">m²</t>
  </si>
  <si>
    <t xml:space="preserve">mt16npg031</t>
  </si>
  <si>
    <t xml:space="preserve">Colle.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</si>
  <si>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</si>
  <si>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</si>
  <si>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</si>
  <si>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</si>
  <si>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</si>
  <si>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</si>
  <si>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</si>
  <si>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</si>
  <si>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</si>
  <si>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172,87DA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</si>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</sst>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931.45</v>
      </c>
      <c r="H9" s="13">
        <f ca="1">ROUND(INDIRECT(ADDRESS(ROW()+(0), COLUMN()+(-3), 1))*INDIRECT(ADDRESS(ROW()+(0), COLUMN()+(-1), 1)), 2)</f>
        <v>978.02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6632.15</v>
      </c>
      <c r="H10" s="17">
        <f ca="1">ROUND(INDIRECT(ADDRESS(ROW()+(0), COLUMN()+(-3), 1))*INDIRECT(ADDRESS(ROW()+(0), COLUMN()+(-1), 1)), 2)</f>
        <v>6963.76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1537.89</v>
      </c>
      <c r="H11" s="17">
        <f ca="1">ROUND(INDIRECT(ADDRESS(ROW()+(0), COLUMN()+(-3), 1))*INDIRECT(ADDRESS(ROW()+(0), COLUMN()+(-1), 1)), 2)</f>
        <v>461.37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0.057</v>
      </c>
      <c r="F12" s="16" t="s">
        <v>22</v>
      </c>
      <c r="G12" s="17">
        <v>717.33</v>
      </c>
      <c r="H12" s="17">
        <f ca="1">ROUND(INDIRECT(ADDRESS(ROW()+(0), COLUMN()+(-3), 1))*INDIRECT(ADDRESS(ROW()+(0), COLUMN()+(-1), 1)), 2)</f>
        <v>40.89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0.057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29.74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8473.78</v>
      </c>
      <c r="H14" s="24">
        <f ca="1">ROUND(INDIRECT(ADDRESS(ROW()+(0), COLUMN()+(-3), 1))*INDIRECT(ADDRESS(ROW()+(0), COLUMN()+(-1), 1))/100, 2)</f>
        <v>169.48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8643.26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