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<sst xmlns="http://schemas.openxmlformats.org/spreadsheetml/2006/main" count="24" uniqueCount="24">
  <si>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</si>
  <si>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FIU140</t>
  </si>
  <si>
    <t xml:space="preserve">m²</t>
  </si>
  <si>
    <t xml:space="preserve">Isolation thermique entre les montants d'une contrecloison de plaques.</t>
  </si>
  <si>
    <r>
      <rPr>
        <sz val="8.25"/>
        <color rgb="FF000000"/>
        <rFont val="Arial"/>
        <family val="2"/>
      </rPr>
      <t xml:space="preserve">Isolation thermique entre les montants de l'ossature porteuse d'une contrecloison de plaques, constituée de panneau compact en laine minérale Arena de haute densité, Arena Apta "ISOVER", selon NF EN 13162, de 90 mm d'épaisseur, non revêtu, résistance thermique 2,6 m²K/W, conductivité thermique 0,034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</si>
  <si>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</si>
  <si>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</si>
  <si>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</si>
  <si>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</si>
  <si>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</si>
  <si>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</si>
  <si>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mt16lvi030adqq</t>
  </si>
  <si>
    <t xml:space="preserve">Panneau compact en laine minérale Arena de haute densité, Arena Apta "ISOVER", selon NF EN 13162, de 90 mm d'épaisseur, non revêtu, résistance thermique 2,6 m²K/W, conductivité thermique 0,034 W/(mK), Euroclasse A1 de réaction au feu selon NF EN 13501-1, capacité d'absorption d'eau à court terme &lt;=1 kg/m² et coefficient de résistance à la diffusion de la vapeur d'eau 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</si>
  <si>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</si>
  <si>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</si>
  <si>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</si>
  <si>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</si>
  <si>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</si>
  <si>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</si>
  <si>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</si>
  <si>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</si>
  <si>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</si>
  <si>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29,02DA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</si>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</sst>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0.68"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1.05</v>
      </c>
      <c r="F9" s="11" t="s">
        <v>13</v>
      </c>
      <c r="G9" s="13">
        <v>1248.55</v>
      </c>
      <c r="H9" s="13">
        <f ca="1">ROUND(INDIRECT(ADDRESS(ROW()+(0), COLUMN()+(-3), 1))*INDIRECT(ADDRESS(ROW()+(0), COLUMN()+(-1), 1)), 2)</f>
        <v>1310.98</v>
      </c>
    </row>
    <row r="10" spans="1:8" ht="13.50" thickBot="1" customHeight="1">
      <c r="A10" s="14" t="s">
        <v>14</v>
      </c>
      <c r="B10" s="14"/>
      <c r="C10" s="14"/>
      <c r="D10" s="14" t="s">
        <v>15</v>
      </c>
      <c r="E10" s="15">
        <v>0.114</v>
      </c>
      <c r="F10" s="16" t="s">
        <v>16</v>
      </c>
      <c r="G10" s="17">
        <v>717.33</v>
      </c>
      <c r="H10" s="17">
        <f ca="1">ROUND(INDIRECT(ADDRESS(ROW()+(0), COLUMN()+(-3), 1))*INDIRECT(ADDRESS(ROW()+(0), COLUMN()+(-1), 1)), 2)</f>
        <v>81.78</v>
      </c>
    </row>
    <row r="11" spans="1:8" ht="13.50" thickBot="1" customHeight="1">
      <c r="A11" s="14" t="s">
        <v>17</v>
      </c>
      <c r="B11" s="14"/>
      <c r="C11" s="14"/>
      <c r="D11" s="18" t="s">
        <v>18</v>
      </c>
      <c r="E11" s="19">
        <v>0.057</v>
      </c>
      <c r="F11" s="20" t="s">
        <v>19</v>
      </c>
      <c r="G11" s="21">
        <v>521.84</v>
      </c>
      <c r="H11" s="21">
        <f ca="1">ROUND(INDIRECT(ADDRESS(ROW()+(0), COLUMN()+(-3), 1))*INDIRECT(ADDRESS(ROW()+(0), COLUMN()+(-1), 1)), 2)</f>
        <v>29.74</v>
      </c>
    </row>
    <row r="12" spans="1:8" ht="13.50" thickBot="1" customHeight="1">
      <c r="A12" s="18"/>
      <c r="B12" s="18"/>
      <c r="C12" s="18"/>
      <c r="D12" s="5" t="s">
        <v>20</v>
      </c>
      <c r="E12" s="22">
        <v>2</v>
      </c>
      <c r="F12" s="23" t="s">
        <v>21</v>
      </c>
      <c r="G12" s="24">
        <f ca="1">ROUND(SUM(INDIRECT(ADDRESS(ROW()+(-1), COLUMN()+(1), 1)),INDIRECT(ADDRESS(ROW()+(-2), COLUMN()+(1), 1)),INDIRECT(ADDRESS(ROW()+(-3), COLUMN()+(1), 1))), 2)</f>
        <v>1422.5</v>
      </c>
      <c r="H12" s="24">
        <f ca="1">ROUND(INDIRECT(ADDRESS(ROW()+(0), COLUMN()+(-3), 1))*INDIRECT(ADDRESS(ROW()+(0), COLUMN()+(-1), 1))/100, 2)</f>
        <v>28.45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1450.95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