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<sst xmlns="http://schemas.openxmlformats.org/spreadsheetml/2006/main" count="30" uniqueCount="30">
  <si>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</si>
  <si>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FIC050</t>
  </si>
  <si>
    <t xml:space="preserve">m²</t>
  </si>
  <si>
    <t xml:space="preserve">Isolation acoustique au bruit aérien, dans une cloison en plaques, avec panneaux entre montants et complexes multicouches entre plaques.</t>
  </si>
  <si>
    <r>
      <rPr>
        <sz val="8.25"/>
        <color rgb="FF000000"/>
        <rFont val="Arial"/>
        <family val="2"/>
      </rPr>
      <t xml:space="preserve">Isolation acoustique au bruit aérien, dans une cloison de plaques, réalisée avec panneau rigide en laine minérale, Geowall 34 "ISOVER", selon NF EN 13162, non revêtu, de 40 mm d'épaisseur, résistance thermique 1,15 m²K/W, conductivité thermique 0,034 W/(mK), mis en place entre les montants de l'ossature porteuse; et complexe multicouche, de 6,4 mm d'épaisseur, constitué de deux feuilles de mousse de polyéthylène réticulé, de 3 mm d'épaisseur chacune, et une feuille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</si>
  <si>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</si>
  <si>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</si>
  <si>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</si>
  <si>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</si>
  <si>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</si>
  <si>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</si>
  <si>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mt16lri010to</t>
  </si>
  <si>
    <t xml:space="preserve">Panneau rigide en laine minérale, Geowall 34 "ISOVER", selon NF EN 13162, non revêtu, de 40 mm d'épaisseur, résistance thermique 1,15 m²K/W, conductivité thermique 0,034 W/(mK), coefficient d'absorption acoustique moyen 0,7 pour une fréquence de 500 Hz et Euroclasse A1 de réaction au feu selon NF EN 13501-1.</t>
  </si>
  <si>
    <t xml:space="preserve">m²</t>
  </si>
  <si>
    <t xml:space="preserve">mt16ppt025i</t>
  </si>
  <si>
    <t xml:space="preserve">Complexe multicouche, de 6,4 mm d'épaisseur, constitué de deux feuilles de mousse de polyéthylène réticulé, de 3 mm d'épaisseur chacune, et une feuille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</si>
  <si>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</si>
  <si>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</si>
  <si>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</si>
  <si>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</si>
  <si>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</si>
  <si>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</si>
  <si>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</si>
  <si>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</si>
  <si>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</si>
  <si>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</si>
  <si>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</si>
  <si>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</si>
  <si>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326,65DA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</si>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</sst>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1278.27</v>
      </c>
      <c r="H9" s="13">
        <f ca="1">ROUND(INDIRECT(ADDRESS(ROW()+(0), COLUMN()+(-3), 1))*INDIRECT(ADDRESS(ROW()+(0), COLUMN()+(-1), 1)), 2)</f>
        <v>1342.18</v>
      </c>
    </row>
    <row r="10" spans="1:8" ht="45.00" thickBot="1" customHeight="1">
      <c r="A10" s="14" t="s">
        <v>14</v>
      </c>
      <c r="B10" s="14"/>
      <c r="C10" s="14" t="s">
        <v>15</v>
      </c>
      <c r="D10" s="14"/>
      <c r="E10" s="15">
        <v>2.1</v>
      </c>
      <c r="F10" s="16" t="s">
        <v>16</v>
      </c>
      <c r="G10" s="17">
        <v>6632.15</v>
      </c>
      <c r="H10" s="17">
        <f ca="1">ROUND(INDIRECT(ADDRESS(ROW()+(0), COLUMN()+(-3), 1))*INDIRECT(ADDRESS(ROW()+(0), COLUMN()+(-1), 1)), 2)</f>
        <v>13927.5</v>
      </c>
    </row>
    <row r="11" spans="1:8" ht="13.50" thickBot="1" customHeight="1">
      <c r="A11" s="14" t="s">
        <v>17</v>
      </c>
      <c r="B11" s="14"/>
      <c r="C11" s="14" t="s">
        <v>18</v>
      </c>
      <c r="D11" s="14"/>
      <c r="E11" s="15">
        <v>0.3</v>
      </c>
      <c r="F11" s="16" t="s">
        <v>19</v>
      </c>
      <c r="G11" s="17">
        <v>1537.89</v>
      </c>
      <c r="H11" s="17">
        <f ca="1">ROUND(INDIRECT(ADDRESS(ROW()+(0), COLUMN()+(-3), 1))*INDIRECT(ADDRESS(ROW()+(0), COLUMN()+(-1), 1)), 2)</f>
        <v>461.37</v>
      </c>
    </row>
    <row r="12" spans="1:8" ht="13.50" thickBot="1" customHeight="1">
      <c r="A12" s="14" t="s">
        <v>20</v>
      </c>
      <c r="B12" s="14"/>
      <c r="C12" s="14" t="s">
        <v>21</v>
      </c>
      <c r="D12" s="14"/>
      <c r="E12" s="15">
        <v>0.227</v>
      </c>
      <c r="F12" s="16" t="s">
        <v>22</v>
      </c>
      <c r="G12" s="17">
        <v>717.33</v>
      </c>
      <c r="H12" s="17">
        <f ca="1">ROUND(INDIRECT(ADDRESS(ROW()+(0), COLUMN()+(-3), 1))*INDIRECT(ADDRESS(ROW()+(0), COLUMN()+(-1), 1)), 2)</f>
        <v>162.83</v>
      </c>
    </row>
    <row r="13" spans="1:8" ht="13.50" thickBot="1" customHeight="1">
      <c r="A13" s="14" t="s">
        <v>23</v>
      </c>
      <c r="B13" s="14"/>
      <c r="C13" s="18" t="s">
        <v>24</v>
      </c>
      <c r="D13" s="18"/>
      <c r="E13" s="19">
        <v>0.227</v>
      </c>
      <c r="F13" s="20" t="s">
        <v>25</v>
      </c>
      <c r="G13" s="21">
        <v>521.84</v>
      </c>
      <c r="H13" s="21">
        <f ca="1">ROUND(INDIRECT(ADDRESS(ROW()+(0), COLUMN()+(-3), 1))*INDIRECT(ADDRESS(ROW()+(0), COLUMN()+(-1), 1)), 2)</f>
        <v>118.46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16012.4</v>
      </c>
      <c r="H14" s="24">
        <f ca="1">ROUND(INDIRECT(ADDRESS(ROW()+(0), COLUMN()+(-3), 1))*INDIRECT(ADDRESS(ROW()+(0), COLUMN()+(-1), 1))/100, 2)</f>
        <v>320.25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16332.6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