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<sst xmlns="http://schemas.openxmlformats.org/spreadsheetml/2006/main" count="72" uniqueCount="72">
  <si>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</si>
  <si>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ETI160</t>
  </si>
  <si>
    <t xml:space="preserve">m</t>
  </si>
  <si>
    <t xml:space="preserve">Rencontre de toiture terrasse froide, accessible avec un parement vertical. Imperméabilisation avec des membranes bitumineuses.</t>
  </si>
  <si>
    <r>
      <rPr>
        <sz val="8.25"/>
        <color rgb="FF000000"/>
        <rFont val="Arial"/>
        <family val="2"/>
      </rPr>
      <t xml:space="preserve">Rencontre de toiture terrasse froide, accessible, avec revêtement de sol fixe, type conventionnelle avec un parement vertical; par réalisation d'un décrochement périmétrique de plus de 5 cm par rapport au parement vertical et de plus de 20 cm de hauteur sur la protection de la couverture, rempli avec du mortier de ciment, confectionné sur chantier, dosage 1:8 placé sur l'imperméabilisation, elle-même soudée sur le support et constituée de: bande de renfort de 50 cm de largeur, réalisée à partir de membrane en bitume modifié par élastomère SBS, LBM(SBS)-40-FP, avec une armature de feutre de polyester non tissé de 160 g/m², de surface non protégée, totalement adhérée au support avec chalumeau, impression préalable avec émulsion bitumineuse anionique avec charges. Arrêt avec bande de finalisation de 50 cm de développement avec membrane en bitume modifié par élastomère SBS, LBM(SBS)-40-FP, avec une armature de feutre de polyester non tissé de 160 g/m², de surface non protégée, finition avec un revêtement de plinthes de grès rustique, de 7 cm, 3 €/m mis en place avec joints larges (séparation entre 3 et 15 mm), en couche mince avec du mortier-colle amélioré à liants mixtes, C2 TE, selon NF EN 12004, avec résistance au glissement et temps ouvert allongé Webercol Flex Duo "WEBER", couleur grise et jointoyés avec du mortier de joints cémenteux amélioré, type CG2 W A, selon NF EN 13888, avec absorption d'eau réduite et résistance élevée à l'abrasion, Webercolor Premium "WEBER", couleur Blanco, réalisation de la ventilation périmétrique de la lame avec brique creuse en terre cuite, et mise en place d'un appui de fenêtre en terre cuite de 11x24 cm, fixé au parement, en tant qu'arrêt de la ventilation périmétrique de la lame.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</si>
  <si>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</si>
  <si>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</si>
  <si>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</si>
  <si>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</si>
  <si>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</si>
  <si>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</si>
  <si>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</si>
  <si>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</si>
  <si>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</si>
  <si>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mt04lcc010e</t>
  </si>
  <si>
    <t xml:space="preserve">Brique creuse en terre cuite (H-16), à revêtir, 24x19x14 cm, pour utilisation en maçonnerie protégée (pièce en P), densité 780 kg/m³, selon NF EN 771-1.</t>
  </si>
  <si>
    <t xml:space="preserve">U</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</si>
  <si>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</si>
  <si>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</si>
  <si>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</si>
  <si>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</si>
  <si>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</si>
  <si>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</si>
  <si>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</si>
  <si>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</si>
  <si>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</si>
  <si>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mt14iea020c</t>
  </si>
  <si>
    <t xml:space="preserve">Émulsion bitumineuse anionique avec charges.</t>
  </si>
  <si>
    <t xml:space="preserve">kg</t>
  </si>
  <si>
    <t xml:space="preserve">mt14lba010g</t>
  </si>
  <si>
    <t xml:space="preserve">Membrane en bitume modifié par élastomère SBS, LBM(SBS)-40-FP, de 3,5 mm d'épaisseur, masse nominale 4 kg/m², avec une armature de feutre de polyester non tissé de 160 g/m², de surface non protégée. Selon NF EN 13707.</t>
  </si>
  <si>
    <t xml:space="preserve">m²</t>
  </si>
  <si>
    <t xml:space="preserve">mt18rcr010a300</t>
  </si>
  <si>
    <t xml:space="preserve">Plinthe céramique en grès rustique, de 7 cm de largeur, 3,00DA/m.</t>
  </si>
  <si>
    <t xml:space="preserve">m</t>
  </si>
  <si>
    <t xml:space="preserve">mt09mcw010g</t>
  </si>
  <si>
    <t xml:space="preserve">Mortier-colle amélioré à liants mixtes, C2 TE, selon NF EN 12004, avec résistance au glissement et temps ouvert allongé Webercol Flex Duo "WEBER", couleur grise, à base de ciment gris, résines synthétiques spéciales, granulats siliceux et calcaires et additifs organiques et inorganiques, avec un contenu très bas de composés organiques volatiles (COV), avec résistance à l'immersion dans l'eau.</t>
  </si>
  <si>
    <t xml:space="preserve">kg</t>
  </si>
  <si>
    <t xml:space="preserve">mt09mcw050ia</t>
  </si>
  <si>
    <t xml:space="preserve">Mortier de joints cémenteux amélioré, type CG2 W A, selon NF EN 13888, avec absorption d'eau réduite et résistance élevée à l'abrasion, Webercolor Premium "WEBER", couleur Blanco, composé de ciments spéciaux, résine, granulats siliceux, additifs hydrofuges et additifs organiques et inorganiques spécifiques, avec un contenu très bas de composés organiques volatiles (COV), avec technologie Protect³ et Pure Clean, bactéricide, antimoisissure, repoussant l'eau et la saleté, à prise et durcissement rapide, avec effet préventif des efflorescences, avec une haute résistance aux agents chimiques, flexible et imperméable à l'eau, pour jointoiement de tout type de pièces céramiques, pierres naturelles et granito, pour joints de jusqu'à 15 mm.</t>
  </si>
  <si>
    <t xml:space="preserve">kg</t>
  </si>
  <si>
    <t xml:space="preserve">mt20vce020a</t>
  </si>
  <si>
    <t xml:space="preserve">Appui de fenêtre de tomettes, finition mat, couleur rouge, en pièces de 11x24x1,2 cm, avec larmier.</t>
  </si>
  <si>
    <t xml:space="preserve">m</t>
  </si>
  <si>
    <t xml:space="preserve">mt08adt010</t>
  </si>
  <si>
    <t xml:space="preserve">Adjuvant hydrofuge pour imperméabilisation des mortiers ou des bétons.</t>
  </si>
  <si>
    <t xml:space="preserve">kg</t>
  </si>
  <si>
    <t xml:space="preserve">mt09mcr070a</t>
  </si>
  <si>
    <t xml:space="preserve">Mortier de joints cémenteux avec résistance élevée à l'abrasion et absorption d'eau réduite, CG2, pour joint ouvert entre 3 et 15 mm, selon NF EN 13888.</t>
  </si>
  <si>
    <t xml:space="preserve">kg</t>
  </si>
  <si>
    <t xml:space="preserve">mq06hor010</t>
  </si>
  <si>
    <t xml:space="preserve">Bétonnière électrique avec une capacité de gâchage de 160 l.</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</si>
  <si>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</si>
  <si>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</si>
  <si>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</si>
  <si>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</si>
  <si>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</si>
  <si>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</si>
  <si>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</si>
  <si>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</si>
  <si>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</si>
  <si>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</si>
  <si>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</si>
  <si>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</si>
  <si>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</si>
  <si>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mo023</t>
  </si>
  <si>
    <t xml:space="preserve">Compagnon professionnel III/CP2 carreleur en revêtements de sols.</t>
  </si>
  <si>
    <t xml:space="preserve">h</t>
  </si>
  <si>
    <t xml:space="preserve">Frais de chantier des unités d'ouvrage</t>
  </si>
  <si>
    <t xml:space="preserve">%</t>
  </si>
  <si>
    <t xml:space="preserve">Coût d'entretien décennal: 1.105,72DA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</si>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</sst>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61" customWidth="1"/>
    <col min="3" max="3" width="2.04" customWidth="1"/>
    <col min="4" max="4" width="76.67"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39.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7</v>
      </c>
      <c r="F9" s="11" t="s">
        <v>13</v>
      </c>
      <c r="G9" s="13">
        <v>38.63</v>
      </c>
      <c r="H9" s="13">
        <f ca="1">ROUND(INDIRECT(ADDRESS(ROW()+(0), COLUMN()+(-3), 1))*INDIRECT(ADDRESS(ROW()+(0), COLUMN()+(-1), 1)), 2)</f>
        <v>270.41</v>
      </c>
    </row>
    <row r="10" spans="1:8" ht="24.00" thickBot="1" customHeight="1">
      <c r="A10" s="14" t="s">
        <v>14</v>
      </c>
      <c r="B10" s="14"/>
      <c r="C10" s="14"/>
      <c r="D10" s="14" t="s">
        <v>15</v>
      </c>
      <c r="E10" s="15">
        <v>4</v>
      </c>
      <c r="F10" s="16" t="s">
        <v>16</v>
      </c>
      <c r="G10" s="17">
        <v>50.71</v>
      </c>
      <c r="H10" s="17">
        <f ca="1">ROUND(INDIRECT(ADDRESS(ROW()+(0), COLUMN()+(-3), 1))*INDIRECT(ADDRESS(ROW()+(0), COLUMN()+(-1), 1)), 2)</f>
        <v>202.84</v>
      </c>
    </row>
    <row r="11" spans="1:8" ht="13.50" thickBot="1" customHeight="1">
      <c r="A11" s="14" t="s">
        <v>17</v>
      </c>
      <c r="B11" s="14"/>
      <c r="C11" s="14"/>
      <c r="D11" s="14" t="s">
        <v>18</v>
      </c>
      <c r="E11" s="15">
        <v>0.012</v>
      </c>
      <c r="F11" s="16" t="s">
        <v>19</v>
      </c>
      <c r="G11" s="17">
        <v>189.49</v>
      </c>
      <c r="H11" s="17">
        <f ca="1">ROUND(INDIRECT(ADDRESS(ROW()+(0), COLUMN()+(-3), 1))*INDIRECT(ADDRESS(ROW()+(0), COLUMN()+(-1), 1)), 2)</f>
        <v>2.27</v>
      </c>
    </row>
    <row r="12" spans="1:8" ht="13.50" thickBot="1" customHeight="1">
      <c r="A12" s="14" t="s">
        <v>20</v>
      </c>
      <c r="B12" s="14"/>
      <c r="C12" s="14"/>
      <c r="D12" s="14" t="s">
        <v>21</v>
      </c>
      <c r="E12" s="15">
        <v>0.03</v>
      </c>
      <c r="F12" s="16" t="s">
        <v>22</v>
      </c>
      <c r="G12" s="17">
        <v>2006.95</v>
      </c>
      <c r="H12" s="17">
        <f ca="1">ROUND(INDIRECT(ADDRESS(ROW()+(0), COLUMN()+(-3), 1))*INDIRECT(ADDRESS(ROW()+(0), COLUMN()+(-1), 1)), 2)</f>
        <v>60.21</v>
      </c>
    </row>
    <row r="13" spans="1:8" ht="13.50" thickBot="1" customHeight="1">
      <c r="A13" s="14" t="s">
        <v>23</v>
      </c>
      <c r="B13" s="14"/>
      <c r="C13" s="14"/>
      <c r="D13" s="14" t="s">
        <v>24</v>
      </c>
      <c r="E13" s="15">
        <v>3.868</v>
      </c>
      <c r="F13" s="16" t="s">
        <v>25</v>
      </c>
      <c r="G13" s="17">
        <v>13.77</v>
      </c>
      <c r="H13" s="17">
        <f ca="1">ROUND(INDIRECT(ADDRESS(ROW()+(0), COLUMN()+(-3), 1))*INDIRECT(ADDRESS(ROW()+(0), COLUMN()+(-1), 1)), 2)</f>
        <v>53.26</v>
      </c>
    </row>
    <row r="14" spans="1:8" ht="13.50" thickBot="1" customHeight="1">
      <c r="A14" s="14" t="s">
        <v>26</v>
      </c>
      <c r="B14" s="14"/>
      <c r="C14" s="14"/>
      <c r="D14" s="14" t="s">
        <v>27</v>
      </c>
      <c r="E14" s="15">
        <v>0.15</v>
      </c>
      <c r="F14" s="16" t="s">
        <v>28</v>
      </c>
      <c r="G14" s="17">
        <v>603.9</v>
      </c>
      <c r="H14" s="17">
        <f ca="1">ROUND(INDIRECT(ADDRESS(ROW()+(0), COLUMN()+(-3), 1))*INDIRECT(ADDRESS(ROW()+(0), COLUMN()+(-1), 1)), 2)</f>
        <v>90.59</v>
      </c>
    </row>
    <row r="15" spans="1:8" ht="34.50" thickBot="1" customHeight="1">
      <c r="A15" s="14" t="s">
        <v>29</v>
      </c>
      <c r="B15" s="14"/>
      <c r="C15" s="14"/>
      <c r="D15" s="14" t="s">
        <v>30</v>
      </c>
      <c r="E15" s="15">
        <v>1.025</v>
      </c>
      <c r="F15" s="16" t="s">
        <v>31</v>
      </c>
      <c r="G15" s="17">
        <v>1268.18</v>
      </c>
      <c r="H15" s="17">
        <f ca="1">ROUND(INDIRECT(ADDRESS(ROW()+(0), COLUMN()+(-3), 1))*INDIRECT(ADDRESS(ROW()+(0), COLUMN()+(-1), 1)), 2)</f>
        <v>1299.88</v>
      </c>
    </row>
    <row r="16" spans="1:8" ht="13.50" thickBot="1" customHeight="1">
      <c r="A16" s="14" t="s">
        <v>32</v>
      </c>
      <c r="B16" s="14"/>
      <c r="C16" s="14"/>
      <c r="D16" s="14" t="s">
        <v>33</v>
      </c>
      <c r="E16" s="15">
        <v>1.05</v>
      </c>
      <c r="F16" s="16" t="s">
        <v>34</v>
      </c>
      <c r="G16" s="17">
        <v>436.1</v>
      </c>
      <c r="H16" s="17">
        <f ca="1">ROUND(INDIRECT(ADDRESS(ROW()+(0), COLUMN()+(-3), 1))*INDIRECT(ADDRESS(ROW()+(0), COLUMN()+(-1), 1)), 2)</f>
        <v>457.91</v>
      </c>
    </row>
    <row r="17" spans="1:8" ht="55.50" thickBot="1" customHeight="1">
      <c r="A17" s="14" t="s">
        <v>35</v>
      </c>
      <c r="B17" s="14"/>
      <c r="C17" s="14"/>
      <c r="D17" s="14" t="s">
        <v>36</v>
      </c>
      <c r="E17" s="15">
        <v>0.24</v>
      </c>
      <c r="F17" s="16" t="s">
        <v>37</v>
      </c>
      <c r="G17" s="17">
        <v>48.03</v>
      </c>
      <c r="H17" s="17">
        <f ca="1">ROUND(INDIRECT(ADDRESS(ROW()+(0), COLUMN()+(-3), 1))*INDIRECT(ADDRESS(ROW()+(0), COLUMN()+(-1), 1)), 2)</f>
        <v>11.53</v>
      </c>
    </row>
    <row r="18" spans="1:8" ht="97.50" thickBot="1" customHeight="1">
      <c r="A18" s="14" t="s">
        <v>38</v>
      </c>
      <c r="B18" s="14"/>
      <c r="C18" s="14"/>
      <c r="D18" s="14" t="s">
        <v>39</v>
      </c>
      <c r="E18" s="15">
        <v>0.01</v>
      </c>
      <c r="F18" s="16" t="s">
        <v>40</v>
      </c>
      <c r="G18" s="17">
        <v>285.76</v>
      </c>
      <c r="H18" s="17">
        <f ca="1">ROUND(INDIRECT(ADDRESS(ROW()+(0), COLUMN()+(-3), 1))*INDIRECT(ADDRESS(ROW()+(0), COLUMN()+(-1), 1)), 2)</f>
        <v>2.86</v>
      </c>
    </row>
    <row r="19" spans="1:8" ht="24.00" thickBot="1" customHeight="1">
      <c r="A19" s="14" t="s">
        <v>41</v>
      </c>
      <c r="B19" s="14"/>
      <c r="C19" s="14"/>
      <c r="D19" s="14" t="s">
        <v>42</v>
      </c>
      <c r="E19" s="15">
        <v>1</v>
      </c>
      <c r="F19" s="16" t="s">
        <v>43</v>
      </c>
      <c r="G19" s="17">
        <v>452.03</v>
      </c>
      <c r="H19" s="17">
        <f ca="1">ROUND(INDIRECT(ADDRESS(ROW()+(0), COLUMN()+(-3), 1))*INDIRECT(ADDRESS(ROW()+(0), COLUMN()+(-1), 1)), 2)</f>
        <v>452.03</v>
      </c>
    </row>
    <row r="20" spans="1:8" ht="13.50" thickBot="1" customHeight="1">
      <c r="A20" s="14" t="s">
        <v>44</v>
      </c>
      <c r="B20" s="14"/>
      <c r="C20" s="14"/>
      <c r="D20" s="14" t="s">
        <v>45</v>
      </c>
      <c r="E20" s="15">
        <v>0.09</v>
      </c>
      <c r="F20" s="16" t="s">
        <v>46</v>
      </c>
      <c r="G20" s="17">
        <v>151.59</v>
      </c>
      <c r="H20" s="17">
        <f ca="1">ROUND(INDIRECT(ADDRESS(ROW()+(0), COLUMN()+(-3), 1))*INDIRECT(ADDRESS(ROW()+(0), COLUMN()+(-1), 1)), 2)</f>
        <v>13.64</v>
      </c>
    </row>
    <row r="21" spans="1:8" ht="24.00" thickBot="1" customHeight="1">
      <c r="A21" s="14" t="s">
        <v>47</v>
      </c>
      <c r="B21" s="14"/>
      <c r="C21" s="14"/>
      <c r="D21" s="14" t="s">
        <v>48</v>
      </c>
      <c r="E21" s="15">
        <v>0.164</v>
      </c>
      <c r="F21" s="16" t="s">
        <v>49</v>
      </c>
      <c r="G21" s="17">
        <v>125.06</v>
      </c>
      <c r="H21" s="17">
        <f ca="1">ROUND(INDIRECT(ADDRESS(ROW()+(0), COLUMN()+(-3), 1))*INDIRECT(ADDRESS(ROW()+(0), COLUMN()+(-1), 1)), 2)</f>
        <v>20.51</v>
      </c>
    </row>
    <row r="22" spans="1:8" ht="13.50" thickBot="1" customHeight="1">
      <c r="A22" s="14" t="s">
        <v>50</v>
      </c>
      <c r="B22" s="14"/>
      <c r="C22" s="14"/>
      <c r="D22" s="14" t="s">
        <v>51</v>
      </c>
      <c r="E22" s="15">
        <v>0.018</v>
      </c>
      <c r="F22" s="16" t="s">
        <v>52</v>
      </c>
      <c r="G22" s="17">
        <v>333.01</v>
      </c>
      <c r="H22" s="17">
        <f ca="1">ROUND(INDIRECT(ADDRESS(ROW()+(0), COLUMN()+(-3), 1))*INDIRECT(ADDRESS(ROW()+(0), COLUMN()+(-1), 1)), 2)</f>
        <v>5.99</v>
      </c>
    </row>
    <row r="23" spans="1:8" ht="13.50" thickBot="1" customHeight="1">
      <c r="A23" s="14" t="s">
        <v>53</v>
      </c>
      <c r="B23" s="14"/>
      <c r="C23" s="14"/>
      <c r="D23" s="14" t="s">
        <v>54</v>
      </c>
      <c r="E23" s="15">
        <v>0.205</v>
      </c>
      <c r="F23" s="16" t="s">
        <v>55</v>
      </c>
      <c r="G23" s="17">
        <v>698.09</v>
      </c>
      <c r="H23" s="17">
        <f ca="1">ROUND(INDIRECT(ADDRESS(ROW()+(0), COLUMN()+(-3), 1))*INDIRECT(ADDRESS(ROW()+(0), COLUMN()+(-1), 1)), 2)</f>
        <v>143.11</v>
      </c>
    </row>
    <row r="24" spans="1:8" ht="13.50" thickBot="1" customHeight="1">
      <c r="A24" s="14" t="s">
        <v>56</v>
      </c>
      <c r="B24" s="14"/>
      <c r="C24" s="14"/>
      <c r="D24" s="14" t="s">
        <v>57</v>
      </c>
      <c r="E24" s="15">
        <v>0.205</v>
      </c>
      <c r="F24" s="16" t="s">
        <v>58</v>
      </c>
      <c r="G24" s="17">
        <v>521.84</v>
      </c>
      <c r="H24" s="17">
        <f ca="1">ROUND(INDIRECT(ADDRESS(ROW()+(0), COLUMN()+(-3), 1))*INDIRECT(ADDRESS(ROW()+(0), COLUMN()+(-1), 1)), 2)</f>
        <v>106.98</v>
      </c>
    </row>
    <row r="25" spans="1:8" ht="13.50" thickBot="1" customHeight="1">
      <c r="A25" s="14" t="s">
        <v>59</v>
      </c>
      <c r="B25" s="14"/>
      <c r="C25" s="14"/>
      <c r="D25" s="14" t="s">
        <v>60</v>
      </c>
      <c r="E25" s="15">
        <v>0.363</v>
      </c>
      <c r="F25" s="16" t="s">
        <v>61</v>
      </c>
      <c r="G25" s="17">
        <v>698.09</v>
      </c>
      <c r="H25" s="17">
        <f ca="1">ROUND(INDIRECT(ADDRESS(ROW()+(0), COLUMN()+(-3), 1))*INDIRECT(ADDRESS(ROW()+(0), COLUMN()+(-1), 1)), 2)</f>
        <v>253.41</v>
      </c>
    </row>
    <row r="26" spans="1:8" ht="13.50" thickBot="1" customHeight="1">
      <c r="A26" s="14" t="s">
        <v>62</v>
      </c>
      <c r="B26" s="14"/>
      <c r="C26" s="14"/>
      <c r="D26" s="14" t="s">
        <v>63</v>
      </c>
      <c r="E26" s="15">
        <v>0.552</v>
      </c>
      <c r="F26" s="16" t="s">
        <v>64</v>
      </c>
      <c r="G26" s="17">
        <v>502.77</v>
      </c>
      <c r="H26" s="17">
        <f ca="1">ROUND(INDIRECT(ADDRESS(ROW()+(0), COLUMN()+(-3), 1))*INDIRECT(ADDRESS(ROW()+(0), COLUMN()+(-1), 1)), 2)</f>
        <v>277.53</v>
      </c>
    </row>
    <row r="27" spans="1:8" ht="13.50" thickBot="1" customHeight="1">
      <c r="A27" s="14" t="s">
        <v>65</v>
      </c>
      <c r="B27" s="14"/>
      <c r="C27" s="14"/>
      <c r="D27" s="18" t="s">
        <v>66</v>
      </c>
      <c r="E27" s="19">
        <v>0.21</v>
      </c>
      <c r="F27" s="20" t="s">
        <v>67</v>
      </c>
      <c r="G27" s="21">
        <v>698.09</v>
      </c>
      <c r="H27" s="21">
        <f ca="1">ROUND(INDIRECT(ADDRESS(ROW()+(0), COLUMN()+(-3), 1))*INDIRECT(ADDRESS(ROW()+(0), COLUMN()+(-1), 1)), 2)</f>
        <v>146.6</v>
      </c>
    </row>
    <row r="28" spans="1:8" ht="13.50" thickBot="1" customHeight="1">
      <c r="A28" s="18"/>
      <c r="B28" s="18"/>
      <c r="C28" s="18"/>
      <c r="D28" s="5" t="s">
        <v>68</v>
      </c>
      <c r="E28" s="22">
        <v>2</v>
      </c>
      <c r="F28" s="23" t="s">
        <v>69</v>
      </c>
      <c r="G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3871.56</v>
      </c>
      <c r="H28" s="24">
        <f ca="1">ROUND(INDIRECT(ADDRESS(ROW()+(0), COLUMN()+(-3), 1))*INDIRECT(ADDRESS(ROW()+(0), COLUMN()+(-1), 1))/100, 2)</f>
        <v>77.43</v>
      </c>
    </row>
    <row r="29" spans="1:8" ht="13.50" thickBot="1" customHeight="1">
      <c r="A29" s="25" t="s">
        <v>70</v>
      </c>
      <c r="B29" s="25"/>
      <c r="C29" s="25"/>
      <c r="D29" s="26"/>
      <c r="E29" s="26"/>
      <c r="F29" s="27"/>
      <c r="G29" s="25" t="s">
        <v>71</v>
      </c>
      <c r="H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3948.99</v>
      </c>
    </row>
  </sheetData>
  <mergeCells count="2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E29"/>
  </mergeCells>
  <pageMargins left="0.147638" right="0.147638" top="0.206693" bottom="0.206693" header="0.0" footer="0.0"/>
  <pageSetup paperSize="9" orientation="portrait"/>
  <rowBreaks count="0" manualBreakCount="0">
    </rowBreaks>
</worksheet>
</file>