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<sst xmlns="http://schemas.openxmlformats.org/spreadsheetml/2006/main" count="51" uniqueCount="51">
  <si>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</si>
  <si>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ETH300</t>
  </si>
  <si>
    <t xml:space="preserve">m²</t>
  </si>
  <si>
    <t xml:space="preserve">Zone technique en toiture terrasse chaude, inaccessible, métallique étanche. Imperméabilisation avec des membranes bitumineuses.</t>
  </si>
  <si>
    <r>
      <rPr>
        <sz val="8.25"/>
        <color rgb="FF000000"/>
        <rFont val="Arial"/>
        <family val="2"/>
      </rPr>
      <t xml:space="preserve">Chemin de circulation technique en 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de roche hydrofugée, Panel Cubierta 175 "ISOVER"; IMPERMÉABILISATION: type monocouche, non adhérée, constituée d'une membrane en bitume modifié par élastomère SBS, LBM(SBS)-50/G-FM; FIXATIONS MÉCANIQUES: vis en acier de 6 mm de diamètre et 65 mm de longueur, avec traitement anticorrosion, cheville et rondelle de répartition de 40x40 mm (3 U/m²) et COUCHE DE PROTECTION: membrane en bitume modifié par élastomère SBS, LBM(SBS)-50/G-FP, avec une armature de feutre de polyester renforcé et stabilisé de 150 g/m², avec une autoprotection minérale de couleur grise, totalement adhérée à l'imperméabilisation à l'aide d'un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</si>
  <si>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</si>
  <si>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</si>
  <si>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</si>
  <si>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</si>
  <si>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</si>
  <si>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</si>
  <si>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</si>
  <si>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</si>
  <si>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</si>
  <si>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mt16lri030hb</t>
  </si>
  <si>
    <t xml:space="preserve">Panneau rigide en laine de roche hydrofugée, Panel Cubierta 175 "ISOVER", selon NF EN 13162, non revêtu, de 40 mm d'épaisseur, résistance thermique 1 m²K/W, conductivité thermique 0,04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</si>
  <si>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</si>
  <si>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</si>
  <si>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</si>
  <si>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</si>
  <si>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mt14lga010ia</t>
  </si>
  <si>
    <t xml:space="preserve">Membrane en bitume modifié par élastomère SBS, LBM(SBS)-50/G-FM, de 4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</si>
  <si>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</si>
  <si>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mt14lga100a</t>
  </si>
  <si>
    <t xml:space="preserve">Vis en acier de 6 mm de diamètre et 65 mm de longueur, avec traitement anticorrosion, cheville et rondelle de répartition de 40x40 mm.</t>
  </si>
  <si>
    <t xml:space="preserve">U</t>
  </si>
  <si>
    <t xml:space="preserve">mt14lga010qa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</si>
  <si>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</si>
  <si>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</si>
  <si>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</si>
  <si>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</si>
  <si>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</si>
  <si>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</si>
  <si>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</si>
  <si>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</si>
  <si>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</si>
  <si>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</si>
  <si>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</si>
  <si>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</si>
  <si>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</si>
  <si>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</si>
  <si>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</si>
  <si>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</si>
  <si>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</si>
  <si>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</si>
  <si>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</si>
  <si>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</si>
  <si>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</si>
  <si>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</si>
  <si>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2.979,96DA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</si>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</sst>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1003.06</v>
      </c>
      <c r="H9" s="13">
        <f ca="1">ROUND(INDIRECT(ADDRESS(ROW()+(0), COLUMN()+(-3), 1))*INDIRECT(ADDRESS(ROW()+(0), COLUMN()+(-1), 1)), 2)</f>
        <v>1103.37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2952.91</v>
      </c>
      <c r="H10" s="17">
        <f ca="1">ROUND(INDIRECT(ADDRESS(ROW()+(0), COLUMN()+(-3), 1))*INDIRECT(ADDRESS(ROW()+(0), COLUMN()+(-1), 1)), 2)</f>
        <v>3100.56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31.71</v>
      </c>
      <c r="H11" s="17">
        <f ca="1">ROUND(INDIRECT(ADDRESS(ROW()+(0), COLUMN()+(-3), 1))*INDIRECT(ADDRESS(ROW()+(0), COLUMN()+(-1), 1)), 2)</f>
        <v>31.71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1396.06</v>
      </c>
      <c r="H12" s="17">
        <f ca="1">ROUND(INDIRECT(ADDRESS(ROW()+(0), COLUMN()+(-3), 1))*INDIRECT(ADDRESS(ROW()+(0), COLUMN()+(-1), 1)), 2)</f>
        <v>1535.67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32.96</v>
      </c>
      <c r="H13" s="17">
        <f ca="1">ROUND(INDIRECT(ADDRESS(ROW()+(0), COLUMN()+(-3), 1))*INDIRECT(ADDRESS(ROW()+(0), COLUMN()+(-1), 1)), 2)</f>
        <v>98.88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1381.86</v>
      </c>
      <c r="H14" s="17">
        <f ca="1">ROUND(INDIRECT(ADDRESS(ROW()+(0), COLUMN()+(-3), 1))*INDIRECT(ADDRESS(ROW()+(0), COLUMN()+(-1), 1)), 2)</f>
        <v>1381.86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0.171</v>
      </c>
      <c r="F15" s="16" t="s">
        <v>31</v>
      </c>
      <c r="G15" s="17">
        <v>717.33</v>
      </c>
      <c r="H15" s="17">
        <f ca="1">ROUND(INDIRECT(ADDRESS(ROW()+(0), COLUMN()+(-3), 1))*INDIRECT(ADDRESS(ROW()+(0), COLUMN()+(-1), 1)), 2)</f>
        <v>122.66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0.171</v>
      </c>
      <c r="F16" s="16" t="s">
        <v>34</v>
      </c>
      <c r="G16" s="17">
        <v>521.84</v>
      </c>
      <c r="H16" s="17">
        <f ca="1">ROUND(INDIRECT(ADDRESS(ROW()+(0), COLUMN()+(-3), 1))*INDIRECT(ADDRESS(ROW()+(0), COLUMN()+(-1), 1)), 2)</f>
        <v>89.23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0.057</v>
      </c>
      <c r="F17" s="16" t="s">
        <v>37</v>
      </c>
      <c r="G17" s="17">
        <v>717.33</v>
      </c>
      <c r="H17" s="17">
        <f ca="1">ROUND(INDIRECT(ADDRESS(ROW()+(0), COLUMN()+(-3), 1))*INDIRECT(ADDRESS(ROW()+(0), COLUMN()+(-1), 1)), 2)</f>
        <v>40.89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0.057</v>
      </c>
      <c r="F18" s="16" t="s">
        <v>40</v>
      </c>
      <c r="G18" s="17">
        <v>521.84</v>
      </c>
      <c r="H18" s="17">
        <f ca="1">ROUND(INDIRECT(ADDRESS(ROW()+(0), COLUMN()+(-3), 1))*INDIRECT(ADDRESS(ROW()+(0), COLUMN()+(-1), 1)), 2)</f>
        <v>29.74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0.193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134.73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0.193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100.72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7770.02</v>
      </c>
      <c r="H21" s="24">
        <f ca="1">ROUND(INDIRECT(ADDRESS(ROW()+(0), COLUMN()+(-3), 1))*INDIRECT(ADDRESS(ROW()+(0), COLUMN()+(-1), 1))/100, 2)</f>
        <v>155.4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7925.42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