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<sst xmlns="http://schemas.openxmlformats.org/spreadsheetml/2006/main" count="90" uniqueCount="90">
  <si>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</si>
  <si>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ETC310</t>
  </si>
  <si>
    <t xml:space="preserve">m²</t>
  </si>
  <si>
    <t xml:space="preserve">Toiture terrasse chaude, accessible, avec revêtement de sol fixe, de type conventionnel, pour usage sportif.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</si>
  <si>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usage sportif.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améliorée avec une membrane de bitume additif avec plastomère APP, LA-30-FV, totalement adhérées avec un chalumeau;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BCN: CPJ-CEM II/A 32,5 - TP - B 25 - 15/25 - E: 2a - BA - P 18-305 de 10 cm d'épaisseur, armé avec un treillis soudé 150x150 mm et Ø 5,0-5,0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</si>
  <si>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</si>
  <si>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</si>
  <si>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</si>
  <si>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</si>
  <si>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</si>
  <si>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</si>
  <si>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</si>
  <si>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</si>
  <si>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</si>
  <si>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</si>
  <si>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</si>
  <si>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</si>
  <si>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</si>
  <si>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</si>
  <si>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</si>
  <si>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</si>
  <si>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</si>
  <si>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</si>
  <si>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</si>
  <si>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</si>
  <si>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</si>
  <si>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</si>
  <si>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</si>
  <si>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</si>
  <si>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</si>
  <si>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</si>
  <si>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</si>
  <si>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</si>
  <si>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</si>
  <si>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</si>
  <si>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</si>
  <si>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</si>
  <si>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</si>
  <si>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</si>
  <si>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</si>
  <si>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</si>
  <si>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</si>
  <si>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</si>
  <si>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</si>
  <si>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</si>
  <si>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</si>
  <si>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</si>
  <si>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</si>
  <si>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</si>
  <si>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</si>
  <si>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mt07ame100def</t>
  </si>
  <si>
    <t xml:space="preserve">Treillis soudé 150x150 mm, fils porteurs de 5 mm de diamètre et fils de répartition de 5 mm de diamètre, en acier Fe E 500.</t>
  </si>
  <si>
    <t xml:space="preserve">m²</t>
  </si>
  <si>
    <t xml:space="preserve">mt10haf040rbeg</t>
  </si>
  <si>
    <t xml:space="preserve">Béton prêt à l'emploi BCN: CPJ-CEM II/A 32,5 - TP - B 25 - 15/25 - E: 2a - BA - P 18-305.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</si>
  <si>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</si>
  <si>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</si>
  <si>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</si>
  <si>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</si>
  <si>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</si>
  <si>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</si>
  <si>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</si>
  <si>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</si>
  <si>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</si>
  <si>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</si>
  <si>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</si>
  <si>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</si>
  <si>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</si>
  <si>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</si>
  <si>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</si>
  <si>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</si>
  <si>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</si>
  <si>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</si>
  <si>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</si>
  <si>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</si>
  <si>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</si>
  <si>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</si>
  <si>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</si>
  <si>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</si>
  <si>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</si>
  <si>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</si>
  <si>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</si>
  <si>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</si>
  <si>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</si>
  <si>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</si>
  <si>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</si>
  <si>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</si>
  <si>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</si>
  <si>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3.715,59DA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</si>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</sst>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38.63</v>
      </c>
      <c r="G9" s="13">
        <f ca="1">ROUND(INDIRECT(ADDRESS(ROW()+(0), COLUMN()+(-3), 1))*INDIRECT(ADDRESS(ROW()+(0), COLUMN()+(-1), 1)), 2)</f>
        <v>115.89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16608.7</v>
      </c>
      <c r="G10" s="17">
        <f ca="1">ROUND(INDIRECT(ADDRESS(ROW()+(0), COLUMN()+(-3), 1))*INDIRECT(ADDRESS(ROW()+(0), COLUMN()+(-1), 1)), 2)</f>
        <v>1660.87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14224.2</v>
      </c>
      <c r="G11" s="17">
        <f ca="1">ROUND(INDIRECT(ADDRESS(ROW()+(0), COLUMN()+(-3), 1))*INDIRECT(ADDRESS(ROW()+(0), COLUMN()+(-1), 1)), 2)</f>
        <v>142.24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265.56</v>
      </c>
      <c r="G12" s="17">
        <f ca="1">ROUND(INDIRECT(ADDRESS(ROW()+(0), COLUMN()+(-3), 1))*INDIRECT(ADDRESS(ROW()+(0), COLUMN()+(-1), 1)), 2)</f>
        <v>2.66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189.49</v>
      </c>
      <c r="G13" s="17">
        <f ca="1">ROUND(INDIRECT(ADDRESS(ROW()+(0), COLUMN()+(-3), 1))*INDIRECT(ADDRESS(ROW()+(0), COLUMN()+(-1), 1)), 2)</f>
        <v>1.52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2006.95</v>
      </c>
      <c r="G14" s="17">
        <f ca="1">ROUND(INDIRECT(ADDRESS(ROW()+(0), COLUMN()+(-3), 1))*INDIRECT(ADDRESS(ROW()+(0), COLUMN()+(-1), 1)), 2)</f>
        <v>130.45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13.77</v>
      </c>
      <c r="G15" s="17">
        <f ca="1">ROUND(INDIRECT(ADDRESS(ROW()+(0), COLUMN()+(-3), 1))*INDIRECT(ADDRESS(ROW()+(0), COLUMN()+(-1), 1)), 2)</f>
        <v>137.7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1.05</v>
      </c>
      <c r="E16" s="16" t="s">
        <v>34</v>
      </c>
      <c r="F16" s="17">
        <v>3767.83</v>
      </c>
      <c r="G16" s="17">
        <f ca="1">ROUND(INDIRECT(ADDRESS(ROW()+(0), COLUMN()+(-3), 1))*INDIRECT(ADDRESS(ROW()+(0), COLUMN()+(-1), 1)), 2)</f>
        <v>3956.22</v>
      </c>
    </row>
    <row r="17" spans="1:7" ht="55.5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124.33</v>
      </c>
      <c r="G17" s="17">
        <f ca="1">ROUND(INDIRECT(ADDRESS(ROW()+(0), COLUMN()+(-3), 1))*INDIRECT(ADDRESS(ROW()+(0), COLUMN()+(-1), 1)), 2)</f>
        <v>130.55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0.04</v>
      </c>
      <c r="E18" s="16" t="s">
        <v>40</v>
      </c>
      <c r="F18" s="17">
        <v>16839.1</v>
      </c>
      <c r="G18" s="17">
        <f ca="1">ROUND(INDIRECT(ADDRESS(ROW()+(0), COLUMN()+(-3), 1))*INDIRECT(ADDRESS(ROW()+(0), COLUMN()+(-1), 1)), 2)</f>
        <v>673.57</v>
      </c>
    </row>
    <row r="19" spans="1:7" ht="34.50" thickBot="1" customHeight="1">
      <c r="A19" s="14" t="s">
        <v>41</v>
      </c>
      <c r="B19" s="14"/>
      <c r="C19" s="14" t="s">
        <v>42</v>
      </c>
      <c r="D19" s="15">
        <v>1.1</v>
      </c>
      <c r="E19" s="16" t="s">
        <v>43</v>
      </c>
      <c r="F19" s="17">
        <v>1268.18</v>
      </c>
      <c r="G19" s="17">
        <f ca="1">ROUND(INDIRECT(ADDRESS(ROW()+(0), COLUMN()+(-3), 1))*INDIRECT(ADDRESS(ROW()+(0), COLUMN()+(-1), 1)), 2)</f>
        <v>1395</v>
      </c>
    </row>
    <row r="20" spans="1:7" ht="34.50" thickBot="1" customHeight="1">
      <c r="A20" s="14" t="s">
        <v>44</v>
      </c>
      <c r="B20" s="14"/>
      <c r="C20" s="14" t="s">
        <v>45</v>
      </c>
      <c r="D20" s="15">
        <v>1.1</v>
      </c>
      <c r="E20" s="16" t="s">
        <v>46</v>
      </c>
      <c r="F20" s="17">
        <v>625.21</v>
      </c>
      <c r="G20" s="17">
        <f ca="1">ROUND(INDIRECT(ADDRESS(ROW()+(0), COLUMN()+(-3), 1))*INDIRECT(ADDRESS(ROW()+(0), COLUMN()+(-1), 1)), 2)</f>
        <v>687.73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170.51</v>
      </c>
      <c r="G21" s="17">
        <f ca="1">ROUND(INDIRECT(ADDRESS(ROW()+(0), COLUMN()+(-3), 1))*INDIRECT(ADDRESS(ROW()+(0), COLUMN()+(-1), 1)), 2)</f>
        <v>179.04</v>
      </c>
    </row>
    <row r="22" spans="1:7" ht="24.00" thickBot="1" customHeight="1">
      <c r="A22" s="14" t="s">
        <v>50</v>
      </c>
      <c r="B22" s="14"/>
      <c r="C22" s="14" t="s">
        <v>51</v>
      </c>
      <c r="D22" s="15">
        <v>1.1</v>
      </c>
      <c r="E22" s="16" t="s">
        <v>52</v>
      </c>
      <c r="F22" s="17">
        <v>270.17</v>
      </c>
      <c r="G22" s="17">
        <f ca="1">ROUND(INDIRECT(ADDRESS(ROW()+(0), COLUMN()+(-3), 1))*INDIRECT(ADDRESS(ROW()+(0), COLUMN()+(-1), 1)), 2)</f>
        <v>297.19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</v>
      </c>
      <c r="E23" s="16" t="s">
        <v>55</v>
      </c>
      <c r="F23" s="17">
        <v>13037</v>
      </c>
      <c r="G23" s="17">
        <f ca="1">ROUND(INDIRECT(ADDRESS(ROW()+(0), COLUMN()+(-3), 1))*INDIRECT(ADDRESS(ROW()+(0), COLUMN()+(-1), 1)), 2)</f>
        <v>1303.7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0.8</v>
      </c>
      <c r="E24" s="16" t="s">
        <v>58</v>
      </c>
      <c r="F24" s="17">
        <v>410.87</v>
      </c>
      <c r="G24" s="17">
        <f ca="1">ROUND(INDIRECT(ADDRESS(ROW()+(0), COLUMN()+(-3), 1))*INDIRECT(ADDRESS(ROW()+(0), COLUMN()+(-1), 1)), 2)</f>
        <v>328.7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0.8</v>
      </c>
      <c r="E25" s="16" t="s">
        <v>61</v>
      </c>
      <c r="F25" s="17">
        <v>1346.35</v>
      </c>
      <c r="G25" s="17">
        <f ca="1">ROUND(INDIRECT(ADDRESS(ROW()+(0), COLUMN()+(-3), 1))*INDIRECT(ADDRESS(ROW()+(0), COLUMN()+(-1), 1)), 2)</f>
        <v>1077.08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</v>
      </c>
      <c r="E26" s="16" t="s">
        <v>64</v>
      </c>
      <c r="F26" s="17">
        <v>1487.98</v>
      </c>
      <c r="G26" s="17">
        <f ca="1">ROUND(INDIRECT(ADDRESS(ROW()+(0), COLUMN()+(-3), 1))*INDIRECT(ADDRESS(ROW()+(0), COLUMN()+(-1), 1)), 2)</f>
        <v>297.6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0.033</v>
      </c>
      <c r="E27" s="16" t="s">
        <v>67</v>
      </c>
      <c r="F27" s="17">
        <v>333.01</v>
      </c>
      <c r="G27" s="17">
        <f ca="1">ROUND(INDIRECT(ADDRESS(ROW()+(0), COLUMN()+(-3), 1))*INDIRECT(ADDRESS(ROW()+(0), COLUMN()+(-1), 1)), 2)</f>
        <v>10.99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0.589</v>
      </c>
      <c r="E28" s="16" t="s">
        <v>70</v>
      </c>
      <c r="F28" s="17">
        <v>698.09</v>
      </c>
      <c r="G28" s="17">
        <f ca="1">ROUND(INDIRECT(ADDRESS(ROW()+(0), COLUMN()+(-3), 1))*INDIRECT(ADDRESS(ROW()+(0), COLUMN()+(-1), 1)), 2)</f>
        <v>411.18</v>
      </c>
    </row>
    <row r="29" spans="1:7" ht="13.50" thickBot="1" customHeight="1">
      <c r="A29" s="14" t="s">
        <v>71</v>
      </c>
      <c r="B29" s="14"/>
      <c r="C29" s="14" t="s">
        <v>72</v>
      </c>
      <c r="D29" s="15">
        <v>1.181</v>
      </c>
      <c r="E29" s="16" t="s">
        <v>73</v>
      </c>
      <c r="F29" s="17">
        <v>502.77</v>
      </c>
      <c r="G29" s="17">
        <f ca="1">ROUND(INDIRECT(ADDRESS(ROW()+(0), COLUMN()+(-3), 1))*INDIRECT(ADDRESS(ROW()+(0), COLUMN()+(-1), 1)), 2)</f>
        <v>593.77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0.159</v>
      </c>
      <c r="E30" s="16" t="s">
        <v>76</v>
      </c>
      <c r="F30" s="17">
        <v>698.09</v>
      </c>
      <c r="G30" s="17">
        <f ca="1">ROUND(INDIRECT(ADDRESS(ROW()+(0), COLUMN()+(-3), 1))*INDIRECT(ADDRESS(ROW()+(0), COLUMN()+(-1), 1)), 2)</f>
        <v>111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0.159</v>
      </c>
      <c r="E31" s="16" t="s">
        <v>79</v>
      </c>
      <c r="F31" s="17">
        <v>521.84</v>
      </c>
      <c r="G31" s="17">
        <f ca="1">ROUND(INDIRECT(ADDRESS(ROW()+(0), COLUMN()+(-3), 1))*INDIRECT(ADDRESS(ROW()+(0), COLUMN()+(-1), 1)), 2)</f>
        <v>82.97</v>
      </c>
    </row>
    <row r="32" spans="1:7" ht="13.50" thickBot="1" customHeight="1">
      <c r="A32" s="14" t="s">
        <v>80</v>
      </c>
      <c r="B32" s="14"/>
      <c r="C32" s="14" t="s">
        <v>81</v>
      </c>
      <c r="D32" s="15">
        <v>0.057</v>
      </c>
      <c r="E32" s="16" t="s">
        <v>82</v>
      </c>
      <c r="F32" s="17">
        <v>717.33</v>
      </c>
      <c r="G32" s="17">
        <f ca="1">ROUND(INDIRECT(ADDRESS(ROW()+(0), COLUMN()+(-3), 1))*INDIRECT(ADDRESS(ROW()+(0), COLUMN()+(-1), 1)), 2)</f>
        <v>40.89</v>
      </c>
    </row>
    <row r="33" spans="1:7" ht="13.50" thickBot="1" customHeight="1">
      <c r="A33" s="14" t="s">
        <v>83</v>
      </c>
      <c r="B33" s="14"/>
      <c r="C33" s="18" t="s">
        <v>84</v>
      </c>
      <c r="D33" s="19">
        <v>0.057</v>
      </c>
      <c r="E33" s="20" t="s">
        <v>85</v>
      </c>
      <c r="F33" s="21">
        <v>521.84</v>
      </c>
      <c r="G33" s="21">
        <f ca="1">ROUND(INDIRECT(ADDRESS(ROW()+(0), COLUMN()+(-3), 1))*INDIRECT(ADDRESS(ROW()+(0), COLUMN()+(-1), 1)), 2)</f>
        <v>29.74</v>
      </c>
    </row>
    <row r="34" spans="1:7" ht="13.50" thickBot="1" customHeight="1">
      <c r="A34" s="18"/>
      <c r="B34" s="18"/>
      <c r="C34" s="5" t="s">
        <v>86</v>
      </c>
      <c r="D34" s="22">
        <v>2</v>
      </c>
      <c r="E34" s="23" t="s">
        <v>87</v>
      </c>
      <c r="F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13798.3</v>
      </c>
      <c r="G34" s="24">
        <f ca="1">ROUND(INDIRECT(ADDRESS(ROW()+(0), COLUMN()+(-3), 1))*INDIRECT(ADDRESS(ROW()+(0), COLUMN()+(-1), 1))/100, 2)</f>
        <v>275.97</v>
      </c>
    </row>
    <row r="35" spans="1:7" ht="13.50" thickBot="1" customHeight="1">
      <c r="A35" s="25" t="s">
        <v>88</v>
      </c>
      <c r="B35" s="25"/>
      <c r="C35" s="26"/>
      <c r="D35" s="26"/>
      <c r="E35" s="27"/>
      <c r="F35" s="25" t="s">
        <v>89</v>
      </c>
      <c r="G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14074.2</v>
      </c>
    </row>
  </sheetData>
  <mergeCells count="3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</mergeCells>
  <pageMargins left="0.147638" right="0.147638" top="0.206693" bottom="0.206693" header="0.0" footer="0.0"/>
  <pageSetup paperSize="9" orientation="portrait"/>
  <rowBreaks count="0" manualBreakCount="0">
    </rowBreaks>
</worksheet>
</file>