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<sst xmlns="http://schemas.openxmlformats.org/spreadsheetml/2006/main" count="29" uniqueCount="29">
  <si>
    <t xml:space="preserve"/>
  </si>
  <si>
    <t xml:space="preserve">EBC140</t>
  </si>
  <si>
    <t xml:space="preserve">m</t>
  </si>
  <si>
    <t xml:space="preserve">Pièce spéciale décorative de faïence dans un bardage en céramique. Pose en couche mince.</t>
  </si>
  <si>
    <r>
      <rPr>
        <sz val="8.25"/>
        <color rgb="FF000000"/>
        <rFont val="Arial"/>
        <family val="2"/>
      </rPr>
      <t xml:space="preserve">Moulure de faïence, de 25x200 mm, gamme moyenne, dans un bardage en céramique. SUPPORT: parement en béton, vertical, jusqu'à 3 m de hauteur. POSE: en couche mince avec du mortier-colle amélioré à liants mixtes, thixotropique, C2 TE S2, selon NF EN 12004, hautement déformable, avec résistance au glissement et temps ouvert allongé Webercol Flex³ Supergel "WEBER", couleur blanche. JOINTOIEMENT: avec du mortier de joints cémenteux amélioré, type CG2 W A, selon NF EN 13888, avec absorption d'eau réduite et résistance élevée à l'abrasion, Webercolor Premium "WEBER", couleur Blanco, dans des joints de 3 mm d'épaisseur. Comprend les croisillons en PVC.</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</si>
  <si>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</si>
  <si>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</si>
  <si>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</si>
  <si>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</si>
  <si>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</si>
  <si>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</si>
  <si>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mt19ala110Kb</t>
  </si>
  <si>
    <t xml:space="preserve">Moulure de faïence, de 25x200 mm, gamme moyenne.</t>
  </si>
  <si>
    <t xml:space="preserve">m</t>
  </si>
  <si>
    <t xml:space="preserve">mt09mcw010t</t>
  </si>
  <si>
    <t xml:space="preserve">Mortier-colle amélioré à liants mixtes, thixotropique, C2 TE S2, selon NF EN 12004, hautement déformable, avec résistance au glissement et temps ouvert allongé Webercol Flex³ Supergel "WEBER", couleur blanche, à base de ciment blanc, résines synthétiques spéciales, granulats siliceux sélectionnés, fibres de verre de dispersion élevée et additifs organiques et inorganiques, avec un contenu très bas de composés organiques volatiles (COV), avec résistance à l'immersion dans l'eau.</t>
  </si>
  <si>
    <t xml:space="preserve">kg</t>
  </si>
  <si>
    <t xml:space="preserve">mt18acc100a</t>
  </si>
  <si>
    <t xml:space="preserve">Kit de croisillons en PVC pour garantir une épaisseur des joints entre les pièces entre 1 et 20 mm, pour carrelage mural et au sol.</t>
  </si>
  <si>
    <t xml:space="preserve">U</t>
  </si>
  <si>
    <t xml:space="preserve">mo024</t>
  </si>
  <si>
    <t xml:space="preserve">Compagnon professionnel III/CP2 carreleur en revêtements muraux.</t>
  </si>
  <si>
    <t xml:space="preserve">h</t>
  </si>
  <si>
    <t xml:space="preserve">mo062</t>
  </si>
  <si>
    <t xml:space="preserve">Ouvrier professionnel II/OP carreleur en revêtements muraux.</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</si>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</sst>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0.68" customWidth="1"/>
    <col min="4" max="4" width="77.86"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1.05</v>
      </c>
      <c r="F9" s="11" t="s">
        <v>13</v>
      </c>
      <c r="G9" s="13">
        <v>1641</v>
      </c>
      <c r="H9" s="13">
        <f ca="1">ROUND(INDIRECT(ADDRESS(ROW()+(0), COLUMN()+(-3), 1))*INDIRECT(ADDRESS(ROW()+(0), COLUMN()+(-1), 1)), 2)</f>
        <v>1723.05</v>
      </c>
    </row>
    <row r="10" spans="1:8" ht="66.00" thickBot="1" customHeight="1">
      <c r="A10" s="14" t="s">
        <v>14</v>
      </c>
      <c r="B10" s="14"/>
      <c r="C10" s="14" t="s">
        <v>15</v>
      </c>
      <c r="D10" s="14"/>
      <c r="E10" s="15">
        <v>0.088</v>
      </c>
      <c r="F10" s="16" t="s">
        <v>16</v>
      </c>
      <c r="G10" s="17">
        <v>143.75</v>
      </c>
      <c r="H10" s="17">
        <f ca="1">ROUND(INDIRECT(ADDRESS(ROW()+(0), COLUMN()+(-3), 1))*INDIRECT(ADDRESS(ROW()+(0), COLUMN()+(-1), 1)), 2)</f>
        <v>12.65</v>
      </c>
    </row>
    <row r="11" spans="1:8" ht="24.00" thickBot="1" customHeight="1">
      <c r="A11" s="14" t="s">
        <v>17</v>
      </c>
      <c r="B11" s="14"/>
      <c r="C11" s="14" t="s">
        <v>18</v>
      </c>
      <c r="D11" s="14"/>
      <c r="E11" s="15">
        <v>0.335</v>
      </c>
      <c r="F11" s="16" t="s">
        <v>19</v>
      </c>
      <c r="G11" s="17">
        <v>288.53</v>
      </c>
      <c r="H11" s="17">
        <f ca="1">ROUND(INDIRECT(ADDRESS(ROW()+(0), COLUMN()+(-3), 1))*INDIRECT(ADDRESS(ROW()+(0), COLUMN()+(-1), 1)), 2)</f>
        <v>96.66</v>
      </c>
    </row>
    <row r="12" spans="1:8" ht="13.50" thickBot="1" customHeight="1">
      <c r="A12" s="14" t="s">
        <v>20</v>
      </c>
      <c r="B12" s="14"/>
      <c r="C12" s="14" t="s">
        <v>21</v>
      </c>
      <c r="D12" s="14"/>
      <c r="E12" s="15">
        <v>0.171</v>
      </c>
      <c r="F12" s="16" t="s">
        <v>22</v>
      </c>
      <c r="G12" s="17">
        <v>698.09</v>
      </c>
      <c r="H12" s="17">
        <f ca="1">ROUND(INDIRECT(ADDRESS(ROW()+(0), COLUMN()+(-3), 1))*INDIRECT(ADDRESS(ROW()+(0), COLUMN()+(-1), 1)), 2)</f>
        <v>119.37</v>
      </c>
    </row>
    <row r="13" spans="1:8" ht="13.50" thickBot="1" customHeight="1">
      <c r="A13" s="14" t="s">
        <v>23</v>
      </c>
      <c r="B13" s="14"/>
      <c r="C13" s="18" t="s">
        <v>24</v>
      </c>
      <c r="D13" s="18"/>
      <c r="E13" s="19">
        <v>0.085</v>
      </c>
      <c r="F13" s="20" t="s">
        <v>25</v>
      </c>
      <c r="G13" s="21">
        <v>521.84</v>
      </c>
      <c r="H13" s="21">
        <f ca="1">ROUND(INDIRECT(ADDRESS(ROW()+(0), COLUMN()+(-3), 1))*INDIRECT(ADDRESS(ROW()+(0), COLUMN()+(-1), 1)), 2)</f>
        <v>44.36</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1996.09</v>
      </c>
      <c r="H14" s="24">
        <f ca="1">ROUND(INDIRECT(ADDRESS(ROW()+(0), COLUMN()+(-3), 1))*INDIRECT(ADDRESS(ROW()+(0), COLUMN()+(-1), 1))/100, 2)</f>
        <v>39.92</v>
      </c>
    </row>
    <row r="15" spans="1:8" ht="13.50" thickBot="1" customHeight="1">
      <c r="A15" s="25"/>
      <c r="B15" s="25"/>
      <c r="C15" s="26"/>
      <c r="D15" s="26"/>
      <c r="E15" s="26"/>
      <c r="F15" s="27"/>
      <c r="G15" s="28" t="s">
        <v>28</v>
      </c>
      <c r="H15" s="29">
        <f ca="1">ROUND(SUM(INDIRECT(ADDRESS(ROW()+(-1), COLUMN()+(0), 1)),INDIRECT(ADDRESS(ROW()+(-2), COLUMN()+(0), 1)),INDIRECT(ADDRESS(ROW()+(-3), COLUMN()+(0), 1)),INDIRECT(ADDRESS(ROW()+(-4), COLUMN()+(0), 1)),INDIRECT(ADDRESS(ROW()+(-5), COLUMN()+(0), 1)),INDIRECT(ADDRESS(ROW()+(-6), COLUMN()+(0), 1))), 2)</f>
        <v>2036.01</v>
      </c>
    </row>
  </sheetData>
  <mergeCells count="20">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s>
  <pageMargins left="0.147638" right="0.147638" top="0.206693" bottom="0.206693" header="0.0" footer="0.0"/>
  <pageSetup paperSize="9" orientation="portrait"/>
  <rowBreaks count="0" manualBreakCount="0">
    </rowBreaks>
</worksheet>
</file>