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<sst xmlns="http://schemas.openxmlformats.org/spreadsheetml/2006/main" count="36" uniqueCount="36">
  <si>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</si>
  <si>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EBC040</t>
  </si>
  <si>
    <t xml:space="preserve">m²</t>
  </si>
  <si>
    <t xml:space="preserve">Bardage avec des pièces de grand format en grès émaillé. Pose en couche mince.</t>
  </si>
  <si>
    <r>
      <rPr>
        <sz val="8.25"/>
        <color rgb="FF000000"/>
        <rFont val="Arial"/>
        <family val="2"/>
      </rPr>
      <t xml:space="preserve">Bardage avec des pièces de grand format en grès émaillé, de 200x400 mm, gamme moyenne, capacité d'absorption en eau E&lt;3%, groupe BIb, selon NF EN 14411. SUPPORT: parement en béton, vertical. POSE: en couche mince via double encollage avec du mortier-colle amélioré à liants mixtes, thixotropique, C2 TE S1, selon NF EN 12004, déformable, avec résistance au glissement et temps ouvert allongé Webercol Flex² Multigel "WEBER", couleur grise et agrafes d'ancrage intermédiaires en forme d'oméga et en amorce de 15 mm de largeur, en acier inoxydable AISI 316, finition naturelle, pour système de fixation visible, JOINTOIEMENT: avec du mortier de joints cémenteux amélioré, type CG2 W A, selon NF EN 13888, avec absorption d'eau réduite et résistance élevée à l'abrasion, Webercolor Premium "WEBER", couleur Blanco,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</si>
  <si>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</si>
  <si>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</si>
  <si>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</si>
  <si>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</si>
  <si>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</si>
  <si>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</si>
  <si>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mt09mcw010m</t>
  </si>
  <si>
    <t xml:space="preserve">Mortier-colle amélioré à liants mixtes, thixotropique, C2 TE S1, selon NF EN 12004, déformable, avec résistance au glissement et temps ouvert allongé Webercol Flex² Multigel "WEBER", couleur grise, à base de ciment gris, résines synthétiques spéciales, granulats siliceux sélectionnés, fibres de verre de dispersion élevée et additifs organiques et inorganiques, avec un contenu très bas de composés organiques volatiles (COV), avec résistance à l'immersion dans l'eau.</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</si>
  <si>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</si>
  <si>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</si>
  <si>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</si>
  <si>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</si>
  <si>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mt19abe100cib</t>
  </si>
  <si>
    <t xml:space="preserve">Pièces de grand format en grès émaillé, de 200x400 mm, gamme moyenne, capacité d'absorption en eau E&lt;3%, groupe BIb, selon NF EN 14411.</t>
  </si>
  <si>
    <t xml:space="preserve">m²</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</si>
  <si>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</si>
  <si>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</si>
  <si>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</si>
  <si>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</si>
  <si>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</si>
  <si>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</si>
  <si>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</si>
  <si>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</si>
  <si>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</si>
  <si>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</si>
  <si>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</si>
  <si>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</si>
  <si>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</si>
  <si>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</si>
  <si>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921,99DA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</si>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</sst>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6</v>
      </c>
      <c r="E9" s="11" t="s">
        <v>13</v>
      </c>
      <c r="F9" s="13">
        <v>77.04</v>
      </c>
      <c r="G9" s="13">
        <f ca="1">ROUND(INDIRECT(ADDRESS(ROW()+(0), COLUMN()+(-3), 1))*INDIRECT(ADDRESS(ROW()+(0), COLUMN()+(-1), 1)), 2)</f>
        <v>462.24</v>
      </c>
    </row>
    <row r="10" spans="1:7" ht="45.00" thickBot="1" customHeight="1">
      <c r="A10" s="14" t="s">
        <v>14</v>
      </c>
      <c r="B10" s="14"/>
      <c r="C10" s="14" t="s">
        <v>15</v>
      </c>
      <c r="D10" s="15">
        <v>8.33</v>
      </c>
      <c r="E10" s="16" t="s">
        <v>16</v>
      </c>
      <c r="F10" s="17">
        <v>54.03</v>
      </c>
      <c r="G10" s="17">
        <f ca="1">ROUND(INDIRECT(ADDRESS(ROW()+(0), COLUMN()+(-3), 1))*INDIRECT(ADDRESS(ROW()+(0), COLUMN()+(-1), 1)), 2)</f>
        <v>450.07</v>
      </c>
    </row>
    <row r="11" spans="1:7" ht="24.00" thickBot="1" customHeight="1">
      <c r="A11" s="14" t="s">
        <v>17</v>
      </c>
      <c r="B11" s="14"/>
      <c r="C11" s="14" t="s">
        <v>18</v>
      </c>
      <c r="D11" s="15">
        <v>1.05</v>
      </c>
      <c r="E11" s="16" t="s">
        <v>19</v>
      </c>
      <c r="F11" s="17">
        <v>1847.29</v>
      </c>
      <c r="G11" s="17">
        <f ca="1">ROUND(INDIRECT(ADDRESS(ROW()+(0), COLUMN()+(-3), 1))*INDIRECT(ADDRESS(ROW()+(0), COLUMN()+(-1), 1)), 2)</f>
        <v>1939.65</v>
      </c>
    </row>
    <row r="12" spans="1:7" ht="97.50" thickBot="1" customHeight="1">
      <c r="A12" s="14" t="s">
        <v>20</v>
      </c>
      <c r="B12" s="14"/>
      <c r="C12" s="14" t="s">
        <v>21</v>
      </c>
      <c r="D12" s="15">
        <v>0.45</v>
      </c>
      <c r="E12" s="16" t="s">
        <v>22</v>
      </c>
      <c r="F12" s="17">
        <v>285.76</v>
      </c>
      <c r="G12" s="17">
        <f ca="1">ROUND(INDIRECT(ADDRESS(ROW()+(0), COLUMN()+(-3), 1))*INDIRECT(ADDRESS(ROW()+(0), COLUMN()+(-1), 1)), 2)</f>
        <v>128.59</v>
      </c>
    </row>
    <row r="13" spans="1:7" ht="24.00" thickBot="1" customHeight="1">
      <c r="A13" s="14" t="s">
        <v>23</v>
      </c>
      <c r="B13" s="14"/>
      <c r="C13" s="14" t="s">
        <v>24</v>
      </c>
      <c r="D13" s="15">
        <v>0.25</v>
      </c>
      <c r="E13" s="16" t="s">
        <v>25</v>
      </c>
      <c r="F13" s="17">
        <v>288.53</v>
      </c>
      <c r="G13" s="17">
        <f ca="1">ROUND(INDIRECT(ADDRESS(ROW()+(0), COLUMN()+(-3), 1))*INDIRECT(ADDRESS(ROW()+(0), COLUMN()+(-1), 1)), 2)</f>
        <v>72.13</v>
      </c>
    </row>
    <row r="14" spans="1:7" ht="13.50" thickBot="1" customHeight="1">
      <c r="A14" s="14" t="s">
        <v>26</v>
      </c>
      <c r="B14" s="14"/>
      <c r="C14" s="14" t="s">
        <v>27</v>
      </c>
      <c r="D14" s="15">
        <v>1.026</v>
      </c>
      <c r="E14" s="16" t="s">
        <v>28</v>
      </c>
      <c r="F14" s="17">
        <v>698.09</v>
      </c>
      <c r="G14" s="17">
        <f ca="1">ROUND(INDIRECT(ADDRESS(ROW()+(0), COLUMN()+(-3), 1))*INDIRECT(ADDRESS(ROW()+(0), COLUMN()+(-1), 1)), 2)</f>
        <v>716.24</v>
      </c>
    </row>
    <row r="15" spans="1:7" ht="13.50" thickBot="1" customHeight="1">
      <c r="A15" s="14" t="s">
        <v>29</v>
      </c>
      <c r="B15" s="14"/>
      <c r="C15" s="18" t="s">
        <v>30</v>
      </c>
      <c r="D15" s="19">
        <v>1.026</v>
      </c>
      <c r="E15" s="20" t="s">
        <v>31</v>
      </c>
      <c r="F15" s="21">
        <v>521.84</v>
      </c>
      <c r="G15" s="21">
        <f ca="1">ROUND(INDIRECT(ADDRESS(ROW()+(0), COLUMN()+(-3), 1))*INDIRECT(ADDRESS(ROW()+(0), COLUMN()+(-1), 1)), 2)</f>
        <v>535.41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4304.33</v>
      </c>
      <c r="G16" s="24">
        <f ca="1">ROUND(INDIRECT(ADDRESS(ROW()+(0), COLUMN()+(-3), 1))*INDIRECT(ADDRESS(ROW()+(0), COLUMN()+(-1), 1))/100, 2)</f>
        <v>86.09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4390.42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