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<sst xmlns="http://schemas.openxmlformats.org/spreadsheetml/2006/main" count="36" uniqueCount="36">
  <si>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</si>
  <si>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FHD020</t>
  </si>
  <si>
    <t xml:space="preserve">U</t>
  </si>
  <si>
    <t xml:space="preserve">Imperméabilisation d'une douche sans bac avec bouche d'écoulement, système Sumi Level "REVESTECH".</t>
  </si>
  <si>
    <r>
      <rPr>
        <sz val="8.25"/>
        <color rgb="FF000000"/>
        <rFont val="Arial"/>
        <family val="2"/>
      </rPr>
      <t xml:space="preserve">Imperméabilisation des parements verticaux et horizontaux d'une douche classique avec bouche d'écoulement, système Sumi Level "REVESTECH", composée de kit Sumi Level 20x20, de 200x200 mm, constitué de membrane d'étanchéité souple type EVAC Dry50, de 1500x2000 mm composée d'une double feuille de polyoléfine thermoplastique avec acétate de vinyle éthylène, avec les deux faces revêtues de fibres de polyester non tissées, de 0,52 mm d'épaisseur et 335 g/m², selon NF EN 13956, avec union thermoscellée à la base carrée, amovible et autonettoyante, à carreler, en polyuréthane, avec traitement antibactérien et fongicide de 238x238 mm, écoulement siphoïde, convertible en non siphoïde en polypropylène de 60 mm de hauteur, de sortie horizontale et 40 mm de diamètre, et clé de levage en acier inoxydable, et membrane d'étanchéité souple type EVAC, Dry50 30, composée d'une double feuille de polyoléfine thermoplastique avec acétate de vinyle éthylène, avec les deux faces revêtues de fibres de polyester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</si>
  <si>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</si>
  <si>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</si>
  <si>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</si>
  <si>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</si>
  <si>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</si>
  <si>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</si>
  <si>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</si>
  <si>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</si>
  <si>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</si>
  <si>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mt15rev011F</t>
  </si>
  <si>
    <t xml:space="preserve">Membrane d'étanchéité souple type EVAC, Dry50 30 "REVESTECH", composée d'une double feuille de polyoléfine thermoplastique avec acétate de vinyle éthylène, avec les deux faces revêtues de fibres de polyester non tissées, de 0,52 mm d'épaisseur et 335 g/m², fournie en rouleaux de 1,2 m de largeur et 30 m de longueur, selon NF EN 13956.</t>
  </si>
  <si>
    <t xml:space="preserve">m²</t>
  </si>
  <si>
    <t xml:space="preserve">mt15rev310a</t>
  </si>
  <si>
    <t xml:space="preserve">Kit Sumi Level 20x20 "REVESTECH", de 200x200 mm, constitué de membrane d'étanchéité souple type EVAC Dry50, de 1500x2000 mm composée d'une double feuille de polyoléfine thermoplastique avec acétate de vinyle éthylène, avec les deux faces revêtues de fibres de polyester non tissées, de 0,52 mm d'épaisseur et 335 g/m², selon NF EN 13956, avec union thermoscellée à la base carrée, amovible et autonettoyante, à carreler, en polyuréthane, avec traitement antibactérien et fongicide de 238x238 mm, écoulement siphoïde, convertible en non siphoïde en polypropylène de 60 mm de hauteur, de sortie horizontale et 40 mm de diamètre, et clé de levage en acier inoxydable, pour imperméabilisation et écoulement d'une douche sans bac.</t>
  </si>
  <si>
    <t xml:space="preserve">U</t>
  </si>
  <si>
    <t xml:space="preserve">mt15rev170c</t>
  </si>
  <si>
    <t xml:space="preserve">Adhésif à base de polyuréthane, Seal Plus "REVESTECH", couleur marron, pour le scellement des joints.</t>
  </si>
  <si>
    <t xml:space="preserve">kg</t>
  </si>
  <si>
    <t xml:space="preserve">mt15rev065b</t>
  </si>
  <si>
    <t xml:space="preserve">Complément pour renfort des points singuliers dans les traitements imperméabilisants via pièces pour la résolution de coins intérieurs, Dry Cornerin "REVESTECH".</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</si>
  <si>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</si>
  <si>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</si>
  <si>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</si>
  <si>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</si>
  <si>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</si>
  <si>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</si>
  <si>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</si>
  <si>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</si>
  <si>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</si>
  <si>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1.424,56DA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</si>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</sst>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7.69"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16</v>
      </c>
      <c r="E9" s="11" t="s">
        <v>13</v>
      </c>
      <c r="F9" s="13">
        <v>105.28</v>
      </c>
      <c r="G9" s="13">
        <f ca="1">ROUND(INDIRECT(ADDRESS(ROW()+(0), COLUMN()+(-3), 1))*INDIRECT(ADDRESS(ROW()+(0), COLUMN()+(-1), 1)), 2)</f>
        <v>1684.48</v>
      </c>
    </row>
    <row r="10" spans="1:7" ht="45.00" thickBot="1" customHeight="1">
      <c r="A10" s="14" t="s">
        <v>14</v>
      </c>
      <c r="B10" s="14"/>
      <c r="C10" s="14" t="s">
        <v>15</v>
      </c>
      <c r="D10" s="15">
        <v>5</v>
      </c>
      <c r="E10" s="16" t="s">
        <v>16</v>
      </c>
      <c r="F10" s="17">
        <v>2484.15</v>
      </c>
      <c r="G10" s="17">
        <f ca="1">ROUND(INDIRECT(ADDRESS(ROW()+(0), COLUMN()+(-3), 1))*INDIRECT(ADDRESS(ROW()+(0), COLUMN()+(-1), 1)), 2)</f>
        <v>12420.8</v>
      </c>
    </row>
    <row r="11" spans="1:7" ht="97.50" thickBot="1" customHeight="1">
      <c r="A11" s="14" t="s">
        <v>17</v>
      </c>
      <c r="B11" s="14"/>
      <c r="C11" s="14" t="s">
        <v>18</v>
      </c>
      <c r="D11" s="15">
        <v>1</v>
      </c>
      <c r="E11" s="16" t="s">
        <v>19</v>
      </c>
      <c r="F11" s="17">
        <v>51736.8</v>
      </c>
      <c r="G11" s="17">
        <f ca="1">ROUND(INDIRECT(ADDRESS(ROW()+(0), COLUMN()+(-3), 1))*INDIRECT(ADDRESS(ROW()+(0), COLUMN()+(-1), 1)), 2)</f>
        <v>51736.8</v>
      </c>
    </row>
    <row r="12" spans="1:7" ht="24.00" thickBot="1" customHeight="1">
      <c r="A12" s="14" t="s">
        <v>20</v>
      </c>
      <c r="B12" s="14"/>
      <c r="C12" s="14" t="s">
        <v>21</v>
      </c>
      <c r="D12" s="15">
        <v>0.11</v>
      </c>
      <c r="E12" s="16" t="s">
        <v>22</v>
      </c>
      <c r="F12" s="17">
        <v>3560.83</v>
      </c>
      <c r="G12" s="17">
        <f ca="1">ROUND(INDIRECT(ADDRESS(ROW()+(0), COLUMN()+(-3), 1))*INDIRECT(ADDRESS(ROW()+(0), COLUMN()+(-1), 1)), 2)</f>
        <v>391.69</v>
      </c>
    </row>
    <row r="13" spans="1:7" ht="24.00" thickBot="1" customHeight="1">
      <c r="A13" s="14" t="s">
        <v>23</v>
      </c>
      <c r="B13" s="14"/>
      <c r="C13" s="14" t="s">
        <v>24</v>
      </c>
      <c r="D13" s="15">
        <v>1</v>
      </c>
      <c r="E13" s="16" t="s">
        <v>25</v>
      </c>
      <c r="F13" s="17">
        <v>1508.69</v>
      </c>
      <c r="G13" s="17">
        <f ca="1">ROUND(INDIRECT(ADDRESS(ROW()+(0), COLUMN()+(-3), 1))*INDIRECT(ADDRESS(ROW()+(0), COLUMN()+(-1), 1)), 2)</f>
        <v>1508.69</v>
      </c>
    </row>
    <row r="14" spans="1:7" ht="13.50" thickBot="1" customHeight="1">
      <c r="A14" s="14" t="s">
        <v>26</v>
      </c>
      <c r="B14" s="14"/>
      <c r="C14" s="14" t="s">
        <v>27</v>
      </c>
      <c r="D14" s="15">
        <v>1.706</v>
      </c>
      <c r="E14" s="16" t="s">
        <v>28</v>
      </c>
      <c r="F14" s="17">
        <v>700.68</v>
      </c>
      <c r="G14" s="17">
        <f ca="1">ROUND(INDIRECT(ADDRESS(ROW()+(0), COLUMN()+(-3), 1))*INDIRECT(ADDRESS(ROW()+(0), COLUMN()+(-1), 1)), 2)</f>
        <v>1195.36</v>
      </c>
    </row>
    <row r="15" spans="1:7" ht="13.50" thickBot="1" customHeight="1">
      <c r="A15" s="14" t="s">
        <v>29</v>
      </c>
      <c r="B15" s="14"/>
      <c r="C15" s="18" t="s">
        <v>30</v>
      </c>
      <c r="D15" s="19">
        <v>1.706</v>
      </c>
      <c r="E15" s="20" t="s">
        <v>31</v>
      </c>
      <c r="F15" s="21">
        <v>523.78</v>
      </c>
      <c r="G15" s="21">
        <f ca="1">ROUND(INDIRECT(ADDRESS(ROW()+(0), COLUMN()+(-3), 1))*INDIRECT(ADDRESS(ROW()+(0), COLUMN()+(-1), 1)), 2)</f>
        <v>893.57</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69831.4</v>
      </c>
      <c r="G16" s="24">
        <f ca="1">ROUND(INDIRECT(ADDRESS(ROW()+(0), COLUMN()+(-3), 1))*INDIRECT(ADDRESS(ROW()+(0), COLUMN()+(-1), 1))/100, 2)</f>
        <v>1396.63</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71228</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