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<sst xmlns="http://schemas.openxmlformats.org/spreadsheetml/2006/main" count="26" uniqueCount="26">
  <si>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</si>
  <si>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TVZ040</t>
  </si>
  <si>
    <t xml:space="preserve">U</t>
  </si>
  <si>
    <t xml:space="preserve">Thermostat de zone.</t>
  </si>
  <si>
    <r>
      <rPr>
        <b/>
        <sz val="7.80"/>
        <color rgb="FF000000"/>
        <rFont val="Arial"/>
        <family val="2"/>
      </rPr>
      <t xml:space="preserve">Thermostat de zone, modèle Tacto AZC3TACTOCEB "AIRZONE"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</si>
  <si>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</si>
  <si>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</si>
  <si>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</si>
  <si>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</si>
  <si>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</si>
  <si>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</si>
  <si>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mt42air700ac</t>
  </si>
  <si>
    <t xml:space="preserve">Thermostat de zone, modèle Tacto AZC3TACTOCEB "AIRZONE", communication par câble, avec écran tactile LCD monochrome rétro-illuminé pour contrôle de la température de zone par sonde NTC-48K, alimentation par bus d'expansion du système, montage encastré, couleur blanc, avec les fonctionnalités suivantes: ON/OFF de zone, établissement de température de consigne de pas 0,5ºC/1ºF, établissement du mode (arrêt, ventilation, froid et chaud), mode ECO-Sleep, programmations horaires des températures de zone et de mode, accès à distance à d'autres zones du système et communication bidirectionnelle entre les thermostats et la centrale du système.</t>
  </si>
  <si>
    <t xml:space="preserve">U</t>
  </si>
  <si>
    <t xml:space="preserve">mo004</t>
  </si>
  <si>
    <t xml:space="preserve">Compagnon professionnel III/CP2 installateur de climatisation.</t>
  </si>
  <si>
    <t xml:space="preserve">h</t>
  </si>
  <si>
    <t xml:space="preserve">mo097</t>
  </si>
  <si>
    <t xml:space="preserve">Ouvrier professionnel II/OP installateur de climatisation.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</si>
  <si>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</si>
  <si>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</si>
  <si>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</si>
  <si>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</si>
  <si>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</si>
  <si>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2.987,47DA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</si>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</sst>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4.81" customWidth="1"/>
    <col min="3" max="3" width="0.58" customWidth="1"/>
    <col min="4" max="4" width="65.43" customWidth="1"/>
    <col min="5" max="5" width="8.60" customWidth="1"/>
    <col min="6" max="6" width="5.83" customWidth="1"/>
    <col min="7" max="7" width="16.03" customWidth="1"/>
    <col min="8" max="8" width="9.7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98.40" thickBot="1" customHeight="1">
      <c r="A8" s="10" t="s">
        <v>11</v>
      </c>
      <c r="B8" s="10"/>
      <c r="C8" s="10" t="s">
        <v>12</v>
      </c>
      <c r="D8" s="10"/>
      <c r="E8" s="12">
        <v>1.000000</v>
      </c>
      <c r="F8" s="14" t="s">
        <v>13</v>
      </c>
      <c r="G8" s="16">
        <v>14131.240000</v>
      </c>
      <c r="H8" s="16">
        <f ca="1">ROUND(INDIRECT(ADDRESS(ROW()+(0), COLUMN()+(-3), 1))*INDIRECT(ADDRESS(ROW()+(0), COLUMN()+(-1), 1)), 2)</f>
        <v>14131.240000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0.126000</v>
      </c>
      <c r="F9" s="19" t="s">
        <v>16</v>
      </c>
      <c r="G9" s="20">
        <v>455.970000</v>
      </c>
      <c r="H9" s="20">
        <f ca="1">ROUND(INDIRECT(ADDRESS(ROW()+(0), COLUMN()+(-3), 1))*INDIRECT(ADDRESS(ROW()+(0), COLUMN()+(-1), 1)), 2)</f>
        <v>57.450000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>
        <v>0.101000</v>
      </c>
      <c r="F10" s="23" t="s">
        <v>19</v>
      </c>
      <c r="G10" s="24">
        <v>289.610000</v>
      </c>
      <c r="H10" s="24">
        <f ca="1">ROUND(INDIRECT(ADDRESS(ROW()+(0), COLUMN()+(-3), 1))*INDIRECT(ADDRESS(ROW()+(0), COLUMN()+(-1), 1)), 2)</f>
        <v>29.250000</v>
      </c>
    </row>
    <row r="11" spans="1:8" ht="12.00" thickBot="1" customHeight="1">
      <c r="A11" s="17"/>
      <c r="B11" s="17"/>
      <c r="C11" s="10" t="s">
        <v>20</v>
      </c>
      <c r="D11" s="10"/>
      <c r="E11" s="12">
        <v>2.000000</v>
      </c>
      <c r="F11" s="14" t="s">
        <v>21</v>
      </c>
      <c r="G11" s="16">
        <f ca="1">ROUND(SUM(INDIRECT(ADDRESS(ROW()+(-1), COLUMN()+(1), 1)),INDIRECT(ADDRESS(ROW()+(-2), COLUMN()+(1), 1)),INDIRECT(ADDRESS(ROW()+(-3), COLUMN()+(1), 1))), 2)</f>
        <v>14217.940000</v>
      </c>
      <c r="H11" s="16">
        <f ca="1">ROUND(INDIRECT(ADDRESS(ROW()+(0), COLUMN()+(-3), 1))*INDIRECT(ADDRESS(ROW()+(0), COLUMN()+(-1), 1))/100, 2)</f>
        <v>284.360000</v>
      </c>
    </row>
    <row r="12" spans="1:8" ht="12.00" thickBot="1" customHeight="1">
      <c r="A12" s="21"/>
      <c r="B12" s="21"/>
      <c r="C12" s="21" t="s">
        <v>22</v>
      </c>
      <c r="D12" s="21"/>
      <c r="E12" s="22">
        <v>3.000000</v>
      </c>
      <c r="F12" s="23" t="s">
        <v>23</v>
      </c>
      <c r="G12" s="24">
        <f ca="1">ROUND(SUM(INDIRECT(ADDRESS(ROW()+(-1), COLUMN()+(1), 1)),INDIRECT(ADDRESS(ROW()+(-2), COLUMN()+(1), 1)),INDIRECT(ADDRESS(ROW()+(-3), COLUMN()+(1), 1)),INDIRECT(ADDRESS(ROW()+(-4), COLUMN()+(1), 1))), 2)</f>
        <v>14502.300000</v>
      </c>
      <c r="H12" s="24">
        <f ca="1">ROUND(INDIRECT(ADDRESS(ROW()+(0), COLUMN()+(-3), 1))*INDIRECT(ADDRESS(ROW()+(0), COLUMN()+(-1), 1))/100, 2)</f>
        <v>435.070000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14937.370000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