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<sst xmlns="http://schemas.openxmlformats.org/spreadsheetml/2006/main" count="33" uniqueCount="33">
  <si>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</si>
  <si>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TVH020</t>
  </si>
  <si>
    <t xml:space="preserve">U</t>
  </si>
  <si>
    <t xml:space="preserve">Dispositif de contrôle centralisé.</t>
  </si>
  <si>
    <r>
      <rPr>
        <sz val="8.25"/>
        <color rgb="FF000000"/>
        <rFont val="Arial"/>
        <family val="2"/>
      </rPr>
      <t xml:space="preserve">Dispositif de contrôle centralisé constitué d'armoire de programmation composée de boîte en saillie étanche, de 300x200x150 mm, disjoncteur, transformateur et programmateur électronique, pour le contrôle d'au maximum 8 extracteurs statiques mécaniques en bâtiment collectif, avec anémomètre; installation en bâtiment collectif. Comprend le tube protecteur du câblage et les câbles.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</si>
  <si>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</si>
  <si>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</si>
  <si>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</si>
  <si>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</si>
  <si>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</si>
  <si>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</si>
  <si>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mt42svi025b</t>
  </si>
  <si>
    <t xml:space="preserve">Armoire de programmation, composée de boîte en saillie étanche, de 300x200x150 mm, disjoncteur, transformateur et programmateur électronique, pour le contrôle d'au maximum 8 extracteurs statiques mécaniques en bâtiment collectif.</t>
  </si>
  <si>
    <t xml:space="preserve">U</t>
  </si>
  <si>
    <t xml:space="preserve">mt42svi028a</t>
  </si>
  <si>
    <t xml:space="preserve">Anémomètre.</t>
  </si>
  <si>
    <t xml:space="preserve">U</t>
  </si>
  <si>
    <t xml:space="preserve">mt35aia090ca</t>
  </si>
  <si>
    <t xml:space="preserve">Tube rigide en PVC, vissable,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61386-1, NF EN 61386-22 et NF EN 60423. Comprend les colliers, les éléments de fixation et les accessoires (courbes, manchons, tés, coudes et courbes flexibles).</t>
  </si>
  <si>
    <t xml:space="preserve">m</t>
  </si>
  <si>
    <t xml:space="preserve">mt35cun020a</t>
  </si>
  <si>
    <t xml:space="preserve">Câble unipolaire H07Z1-K (AS), sa tension assignée étant de 450/750 V, réaction au feu classe Cca-s1a,d1,a1 selon FR EN 50575, avec conducteur multifilaire de cuivre classe 5 (-K) de 1,5 mm² de section, avec isolation de composé thermoplastique à base de polyoléfine sans halogènes à faible émission de fumées et de gaz corrosifs (Z1).</t>
  </si>
  <si>
    <t xml:space="preserve">m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</si>
  <si>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</si>
  <si>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</si>
  <si>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</si>
  <si>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</si>
  <si>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</si>
  <si>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</si>
  <si>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</si>
  <si>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</si>
  <si>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104.670,65DA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</si>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</sst>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506310</v>
      </c>
      <c r="G9" s="13">
        <f ca="1">ROUND(INDIRECT(ADDRESS(ROW()+(0), COLUMN()+(-3), 1))*INDIRECT(ADDRESS(ROW()+(0), COLUMN()+(-1), 1)), 2)</f>
        <v>506310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180923</v>
      </c>
      <c r="G10" s="17">
        <f ca="1">ROUND(INDIRECT(ADDRESS(ROW()+(0), COLUMN()+(-3), 1))*INDIRECT(ADDRESS(ROW()+(0), COLUMN()+(-1), 1)), 2)</f>
        <v>180923</v>
      </c>
    </row>
    <row r="11" spans="1:7" ht="66.00" thickBot="1" customHeight="1">
      <c r="A11" s="14" t="s">
        <v>17</v>
      </c>
      <c r="B11" s="14"/>
      <c r="C11" s="14" t="s">
        <v>18</v>
      </c>
      <c r="D11" s="15">
        <v>81</v>
      </c>
      <c r="E11" s="16" t="s">
        <v>19</v>
      </c>
      <c r="F11" s="17">
        <v>225.57</v>
      </c>
      <c r="G11" s="17">
        <f ca="1">ROUND(INDIRECT(ADDRESS(ROW()+(0), COLUMN()+(-3), 1))*INDIRECT(ADDRESS(ROW()+(0), COLUMN()+(-1), 1)), 2)</f>
        <v>18271.2</v>
      </c>
    </row>
    <row r="12" spans="1:7" ht="45.00" thickBot="1" customHeight="1">
      <c r="A12" s="14" t="s">
        <v>20</v>
      </c>
      <c r="B12" s="14"/>
      <c r="C12" s="14" t="s">
        <v>21</v>
      </c>
      <c r="D12" s="15">
        <v>243</v>
      </c>
      <c r="E12" s="16" t="s">
        <v>22</v>
      </c>
      <c r="F12" s="17">
        <v>75.07</v>
      </c>
      <c r="G12" s="17">
        <f ca="1">ROUND(INDIRECT(ADDRESS(ROW()+(0), COLUMN()+(-3), 1))*INDIRECT(ADDRESS(ROW()+(0), COLUMN()+(-1), 1)), 2)</f>
        <v>18242</v>
      </c>
    </row>
    <row r="13" spans="1:7" ht="13.50" thickBot="1" customHeight="1">
      <c r="A13" s="14" t="s">
        <v>23</v>
      </c>
      <c r="B13" s="14"/>
      <c r="C13" s="14" t="s">
        <v>24</v>
      </c>
      <c r="D13" s="15">
        <v>7.464</v>
      </c>
      <c r="E13" s="16" t="s">
        <v>25</v>
      </c>
      <c r="F13" s="17">
        <v>717.33</v>
      </c>
      <c r="G13" s="17">
        <f ca="1">ROUND(INDIRECT(ADDRESS(ROW()+(0), COLUMN()+(-3), 1))*INDIRECT(ADDRESS(ROW()+(0), COLUMN()+(-1), 1)), 2)</f>
        <v>5354.15</v>
      </c>
    </row>
    <row r="14" spans="1:7" ht="13.50" thickBot="1" customHeight="1">
      <c r="A14" s="14" t="s">
        <v>26</v>
      </c>
      <c r="B14" s="14"/>
      <c r="C14" s="18" t="s">
        <v>27</v>
      </c>
      <c r="D14" s="19">
        <v>7.464</v>
      </c>
      <c r="E14" s="20" t="s">
        <v>28</v>
      </c>
      <c r="F14" s="21">
        <v>520.85</v>
      </c>
      <c r="G14" s="21">
        <f ca="1">ROUND(INDIRECT(ADDRESS(ROW()+(0), COLUMN()+(-3), 1))*INDIRECT(ADDRESS(ROW()+(0), COLUMN()+(-1), 1)), 2)</f>
        <v>3887.62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732988</v>
      </c>
      <c r="G15" s="24">
        <f ca="1">ROUND(INDIRECT(ADDRESS(ROW()+(0), COLUMN()+(-3), 1))*INDIRECT(ADDRESS(ROW()+(0), COLUMN()+(-1), 1))/100, 2)</f>
        <v>14659.8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747648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