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<sst xmlns="http://schemas.openxmlformats.org/spreadsheetml/2006/main" count="24" uniqueCount="24">
  <si>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</si>
  <si>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TLL100</t>
  </si>
  <si>
    <t xml:space="preserve">U</t>
  </si>
  <si>
    <t xml:space="preserve">Permutateur encastré.</t>
  </si>
  <si>
    <r>
      <rPr>
        <sz val="8.25"/>
        <color rgb="FF000000"/>
        <rFont val="Arial"/>
        <family val="2"/>
      </rPr>
      <t xml:space="preserve">Permutateur, avec indicateur de position lumineux, gamme moyenne, intensité assignée 10 AX, tension assignée 250 V, avec touche avec viseur, de couleur spéciale. Installation encastrée. Le prix ne comprend ni la boîte d'encastrement pour appareillage ni la plaque de finition.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</si>
  <si>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</si>
  <si>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</si>
  <si>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</si>
  <si>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</si>
  <si>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</si>
  <si>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</si>
  <si>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mt33gmg310a</t>
  </si>
  <si>
    <t xml:space="preserve">Permutateur à encastrer, avec indicateur de position lumineux, gamme moyenne, intensité assignée 10 AX, tension assignée 250 V, selon EN 60669.</t>
  </si>
  <si>
    <t xml:space="preserve">U</t>
  </si>
  <si>
    <t xml:space="preserve">mt33gmg116c</t>
  </si>
  <si>
    <t xml:space="preserve">Touche avec viseur, pour interrupteur/commutateur avec indicateur de position lumineux, gamme moyenne, de couleur spéciale.</t>
  </si>
  <si>
    <t xml:space="preserve">U</t>
  </si>
  <si>
    <t xml:space="preserve">mo003</t>
  </si>
  <si>
    <t xml:space="preserve">Compagnon professionnel III/CP2 électricien.</t>
  </si>
  <si>
    <t xml:space="preserve">h</t>
  </si>
  <si>
    <t xml:space="preserve">Frais de chantier des unités d'ouvrage</t>
  </si>
  <si>
    <t xml:space="preserve">%</t>
  </si>
  <si>
    <t xml:space="preserve">Coût d'entretien décennal: 292,48DA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</si>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</sst>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5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4329.16</v>
      </c>
      <c r="G9" s="13">
        <f ca="1">ROUND(INDIRECT(ADDRESS(ROW()+(0), COLUMN()+(-3), 1))*INDIRECT(ADDRESS(ROW()+(0), COLUMN()+(-1), 1)), 2)</f>
        <v>4329.16</v>
      </c>
    </row>
    <row r="10" spans="1:7" ht="24.00" thickBot="1" customHeight="1">
      <c r="A10" s="14" t="s">
        <v>14</v>
      </c>
      <c r="B10" s="14"/>
      <c r="C10" s="14" t="s">
        <v>15</v>
      </c>
      <c r="D10" s="15">
        <v>1</v>
      </c>
      <c r="E10" s="16" t="s">
        <v>16</v>
      </c>
      <c r="F10" s="17">
        <v>1274.53</v>
      </c>
      <c r="G10" s="17">
        <f ca="1">ROUND(INDIRECT(ADDRESS(ROW()+(0), COLUMN()+(-3), 1))*INDIRECT(ADDRESS(ROW()+(0), COLUMN()+(-1), 1)), 2)</f>
        <v>1274.53</v>
      </c>
    </row>
    <row r="11" spans="1:7" ht="13.50" thickBot="1" customHeight="1">
      <c r="A11" s="14" t="s">
        <v>17</v>
      </c>
      <c r="B11" s="14"/>
      <c r="C11" s="18" t="s">
        <v>18</v>
      </c>
      <c r="D11" s="19">
        <v>0.183</v>
      </c>
      <c r="E11" s="20" t="s">
        <v>19</v>
      </c>
      <c r="F11" s="21">
        <v>717.33</v>
      </c>
      <c r="G11" s="21">
        <f ca="1">ROUND(INDIRECT(ADDRESS(ROW()+(0), COLUMN()+(-3), 1))*INDIRECT(ADDRESS(ROW()+(0), COLUMN()+(-1), 1)), 2)</f>
        <v>131.27</v>
      </c>
    </row>
    <row r="12" spans="1:7" ht="13.50" thickBot="1" customHeight="1">
      <c r="A12" s="18"/>
      <c r="B12" s="18"/>
      <c r="C12" s="5" t="s">
        <v>20</v>
      </c>
      <c r="D12" s="22">
        <v>2</v>
      </c>
      <c r="E12" s="23" t="s">
        <v>21</v>
      </c>
      <c r="F12" s="24">
        <f ca="1">ROUND(SUM(INDIRECT(ADDRESS(ROW()+(-1), COLUMN()+(1), 1)),INDIRECT(ADDRESS(ROW()+(-2), COLUMN()+(1), 1)),INDIRECT(ADDRESS(ROW()+(-3), COLUMN()+(1), 1))), 2)</f>
        <v>5734.96</v>
      </c>
      <c r="G12" s="24">
        <f ca="1">ROUND(INDIRECT(ADDRESS(ROW()+(0), COLUMN()+(-3), 1))*INDIRECT(ADDRESS(ROW()+(0), COLUMN()+(-1), 1))/100, 2)</f>
        <v>114.7</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5849.66</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