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<sst xmlns="http://schemas.openxmlformats.org/spreadsheetml/2006/main" count="24" uniqueCount="24">
  <si>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</si>
  <si>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TIE040</t>
  </si>
  <si>
    <t xml:space="preserve">U</t>
  </si>
  <si>
    <t xml:space="preserve">Luminaire de secours avec lampe LED, dans des zones communes.</t>
  </si>
  <si>
    <r>
      <rPr>
        <sz val="8.25"/>
        <color rgb="FF000000"/>
        <rFont val="Arial"/>
        <family val="2"/>
      </rPr>
      <t xml:space="preserve">Luminaire de secours, permanent ou non permanent, de 25 W, avec lampe LED non remplaçable, flux lumineux 250 lumens, carcasse de 261x165x57 mm, isolation classe II, degrés de protection IP66 et IK08, avec batteries de Ni-Cd, autonomie de 1 h, alimentation à 220/240 V et 50-60 Hz et témoin lumineux indicateur de charge couleur verte, dans des zones communes. Installation en surface.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</si>
  <si>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</si>
  <si>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</si>
  <si>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</si>
  <si>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</si>
  <si>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</si>
  <si>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</si>
  <si>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mt34aem125b</t>
  </si>
  <si>
    <t xml:space="preserve">Luminaire de secours, permanent ou non permanent, de 25 W, avec lampe LED non remplaçable, flux lumineux 250 lumens, carcasse de 261x165x57 mm, isolation classe II, degrés de protection IP66 et IK08, avec batteries de Ni-Cd, autonomie de 1 h, alimentation à 220/240 V et 50-60 Hz et témoin lumineux indicateur de charge couleur verte. Comprend les accessoires et les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</si>
  <si>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</si>
  <si>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</si>
  <si>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</si>
  <si>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</si>
  <si>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</si>
  <si>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</si>
  <si>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</si>
  <si>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</si>
  <si>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</si>
  <si>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27.493,43DA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</si>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</sst>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44697.3</v>
      </c>
      <c r="H9" s="13">
        <f ca="1">ROUND(INDIRECT(ADDRESS(ROW()+(0), COLUMN()+(-3), 1))*INDIRECT(ADDRESS(ROW()+(0), COLUMN()+(-1), 1)), 2)</f>
        <v>44697.3</v>
      </c>
    </row>
    <row r="10" spans="1:8" ht="13.50" thickBot="1" customHeight="1">
      <c r="A10" s="14" t="s">
        <v>14</v>
      </c>
      <c r="B10" s="14"/>
      <c r="C10" s="14"/>
      <c r="D10" s="14" t="s">
        <v>15</v>
      </c>
      <c r="E10" s="15">
        <v>0.183</v>
      </c>
      <c r="F10" s="16" t="s">
        <v>16</v>
      </c>
      <c r="G10" s="17">
        <v>717.33</v>
      </c>
      <c r="H10" s="17">
        <f ca="1">ROUND(INDIRECT(ADDRESS(ROW()+(0), COLUMN()+(-3), 1))*INDIRECT(ADDRESS(ROW()+(0), COLUMN()+(-1), 1)), 2)</f>
        <v>131.27</v>
      </c>
    </row>
    <row r="11" spans="1:8" ht="13.50" thickBot="1" customHeight="1">
      <c r="A11" s="14" t="s">
        <v>17</v>
      </c>
      <c r="B11" s="14"/>
      <c r="C11" s="14"/>
      <c r="D11" s="18" t="s">
        <v>18</v>
      </c>
      <c r="E11" s="19">
        <v>0.183</v>
      </c>
      <c r="F11" s="20" t="s">
        <v>19</v>
      </c>
      <c r="G11" s="21">
        <v>520.85</v>
      </c>
      <c r="H11" s="21">
        <f ca="1">ROUND(INDIRECT(ADDRESS(ROW()+(0), COLUMN()+(-3), 1))*INDIRECT(ADDRESS(ROW()+(0), COLUMN()+(-1), 1)), 2)</f>
        <v>95.32</v>
      </c>
    </row>
    <row r="12" spans="1:8" ht="13.50" thickBot="1" customHeight="1">
      <c r="A12" s="18"/>
      <c r="B12" s="18"/>
      <c r="C12" s="18"/>
      <c r="D12" s="5" t="s">
        <v>20</v>
      </c>
      <c r="E12" s="22">
        <v>2</v>
      </c>
      <c r="F12" s="23" t="s">
        <v>21</v>
      </c>
      <c r="G12" s="24">
        <f ca="1">ROUND(SUM(INDIRECT(ADDRESS(ROW()+(-1), COLUMN()+(1), 1)),INDIRECT(ADDRESS(ROW()+(-2), COLUMN()+(1), 1)),INDIRECT(ADDRESS(ROW()+(-3), COLUMN()+(1), 1))), 2)</f>
        <v>44923.9</v>
      </c>
      <c r="H12" s="24">
        <f ca="1">ROUND(INDIRECT(ADDRESS(ROW()+(0), COLUMN()+(-3), 1))*INDIRECT(ADDRESS(ROW()+(0), COLUMN()+(-1), 1))/100, 2)</f>
        <v>898.48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45822.4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