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<sst xmlns="http://schemas.openxmlformats.org/spreadsheetml/2006/main" count="24" uniqueCount="24">
  <si>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</si>
  <si>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TIE020</t>
  </si>
  <si>
    <t xml:space="preserve">U</t>
  </si>
  <si>
    <t xml:space="preserve">Luminaire de secours avec lampe LED, dans un garage.</t>
  </si>
  <si>
    <r>
      <rPr>
        <sz val="8.25"/>
        <color rgb="FF000000"/>
        <rFont val="Arial"/>
        <family val="2"/>
      </rPr>
      <t xml:space="preserve">Luminaire de secours, permanent ou non permanent, avec autotest et possibilité de contrôle centralisé, de 25 W, avec lampe LED non remplaçable, flux lumineux 250 lumens, carcasse de 261x165x57 mm, isolation classe II, degrés de protection IP66 et IK08, avec batteries de Ni-Cd, autonomie de 1 h, alimentation à 220/240 V et 50-60 Hz et témoin lumineux indicateur de charge couleur verte, dans un garage. Installation en surface. Comprend les accessoires et les éléments de fixation.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</si>
  <si>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</si>
  <si>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</si>
  <si>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</si>
  <si>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</si>
  <si>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</si>
  <si>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</si>
  <si>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mt34aem127a</t>
  </si>
  <si>
    <t xml:space="preserve">Luminaire de secours, permanent ou non permanent, avec autotest et possibilité de contrôle centralisé, de 25 W, avec lampe LED non remplaçable, flux lumineux 250 lumens, carcasse de 261x165x57 mm, isolation classe II, degrés de protection IP66 et IK08, avec batteries de Ni-Cd, autonomie de 1 h, alimentation à 220/240 V et 50-60 Hz et témoin lumineux indicateur de charge couleur verte. Comprend les accessoires et les éléments de fixation.</t>
  </si>
  <si>
    <t xml:space="preserve">U</t>
  </si>
  <si>
    <t xml:space="preserve">mo003</t>
  </si>
  <si>
    <t xml:space="preserve">Compagnon professionnel III/CP2 électricien.</t>
  </si>
  <si>
    <t xml:space="preserve">h</t>
  </si>
  <si>
    <t xml:space="preserve">mo102</t>
  </si>
  <si>
    <t xml:space="preserve">Ouvrier professionnel II/OP électricien.</t>
  </si>
  <si>
    <t xml:space="preserve">h</t>
  </si>
  <si>
    <t xml:space="preserve">Frais de chantier des unités d'ouvrage</t>
  </si>
  <si>
    <t xml:space="preserve">%</t>
  </si>
  <si>
    <t xml:space="preserve">Coût d'entretien décennal: 65.153,15DA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</si>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</sst>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93" customWidth="1"/>
    <col min="3" max="3" width="0.68" customWidth="1"/>
    <col min="4" max="4" width="77.69"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55.50" thickBot="1" customHeight="1">
      <c r="A9" s="7" t="s">
        <v>11</v>
      </c>
      <c r="B9" s="7"/>
      <c r="C9" s="7"/>
      <c r="D9" s="7" t="s">
        <v>12</v>
      </c>
      <c r="E9" s="9">
        <v>1</v>
      </c>
      <c r="F9" s="11" t="s">
        <v>13</v>
      </c>
      <c r="G9" s="13">
        <v>63649.1</v>
      </c>
      <c r="H9" s="13">
        <f ca="1">ROUND(INDIRECT(ADDRESS(ROW()+(0), COLUMN()+(-3), 1))*INDIRECT(ADDRESS(ROW()+(0), COLUMN()+(-1), 1)), 2)</f>
        <v>63649.1</v>
      </c>
    </row>
    <row r="10" spans="1:8" ht="13.50" thickBot="1" customHeight="1">
      <c r="A10" s="14" t="s">
        <v>14</v>
      </c>
      <c r="B10" s="14"/>
      <c r="C10" s="14"/>
      <c r="D10" s="14" t="s">
        <v>15</v>
      </c>
      <c r="E10" s="15">
        <v>0.183</v>
      </c>
      <c r="F10" s="16" t="s">
        <v>16</v>
      </c>
      <c r="G10" s="17">
        <v>717.33</v>
      </c>
      <c r="H10" s="17">
        <f ca="1">ROUND(INDIRECT(ADDRESS(ROW()+(0), COLUMN()+(-3), 1))*INDIRECT(ADDRESS(ROW()+(0), COLUMN()+(-1), 1)), 2)</f>
        <v>131.27</v>
      </c>
    </row>
    <row r="11" spans="1:8" ht="13.50" thickBot="1" customHeight="1">
      <c r="A11" s="14" t="s">
        <v>17</v>
      </c>
      <c r="B11" s="14"/>
      <c r="C11" s="14"/>
      <c r="D11" s="18" t="s">
        <v>18</v>
      </c>
      <c r="E11" s="19">
        <v>0.183</v>
      </c>
      <c r="F11" s="20" t="s">
        <v>19</v>
      </c>
      <c r="G11" s="21">
        <v>520.85</v>
      </c>
      <c r="H11" s="21">
        <f ca="1">ROUND(INDIRECT(ADDRESS(ROW()+(0), COLUMN()+(-3), 1))*INDIRECT(ADDRESS(ROW()+(0), COLUMN()+(-1), 1)), 2)</f>
        <v>95.32</v>
      </c>
    </row>
    <row r="12" spans="1:8" ht="13.50" thickBot="1" customHeight="1">
      <c r="A12" s="18"/>
      <c r="B12" s="18"/>
      <c r="C12" s="18"/>
      <c r="D12" s="5" t="s">
        <v>20</v>
      </c>
      <c r="E12" s="22">
        <v>2</v>
      </c>
      <c r="F12" s="23" t="s">
        <v>21</v>
      </c>
      <c r="G12" s="24">
        <f ca="1">ROUND(SUM(INDIRECT(ADDRESS(ROW()+(-1), COLUMN()+(1), 1)),INDIRECT(ADDRESS(ROW()+(-2), COLUMN()+(1), 1)),INDIRECT(ADDRESS(ROW()+(-3), COLUMN()+(1), 1))), 2)</f>
        <v>63875.6</v>
      </c>
      <c r="H12" s="24">
        <f ca="1">ROUND(INDIRECT(ADDRESS(ROW()+(0), COLUMN()+(-3), 1))*INDIRECT(ADDRESS(ROW()+(0), COLUMN()+(-1), 1))/100, 2)</f>
        <v>1277.51</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65153.2</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