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<sst xmlns="http://schemas.openxmlformats.org/spreadsheetml/2006/main" count="24" uniqueCount="24">
  <si>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</si>
  <si>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TIA110</t>
  </si>
  <si>
    <t xml:space="preserve">m</t>
  </si>
  <si>
    <t xml:space="preserve">La canalisation de protection de câblage.</t>
  </si>
  <si>
    <r>
      <rPr>
        <sz val="8.25"/>
        <color rgb="FF000000"/>
        <rFont val="Arial"/>
        <family val="2"/>
      </rPr>
      <t xml:space="preserve">La canalisation de protection de câblage, constituée de tube de polycarbonate rigide, sans halogènes, vissable, de couleur grise, de 32 mm de diamètre nominal, avec IP547. Installation en surface. Comprend les colliers, les éléments de fixation et les accessoires (courbes, manchons, tés, coudes et courbes flexibles).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</si>
  <si>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</si>
  <si>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</si>
  <si>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</si>
  <si>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</si>
  <si>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</si>
  <si>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</si>
  <si>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mt35aia120d</t>
  </si>
  <si>
    <t xml:space="preserve">Tube rigide en polycarbonate, exempt d'halogènes selon NF EN 50267-2-2, vissable, courbable à chaud, de couleur grise, de 32 mm de diamètre nominal, pour installations électriques dans les bâtiments publiques et pour éviter les émissions de fumée et de gaz acides. Résistance à la compression 1250 N, résistance à l'impact 6 joules, température de travail -5°C jusqu'à 90°C, avec degré de protection IP547 selon NF EN 60529, propriétés électriques: isolant, non propagateur de la flamme. Selon NF EN 61386-1, NF EN 61386-22 et NF EN 60423. Comprend les colliers, les éléments de fixation et les accessoires (courbes, manchons, tés, coudes et courbes flexibles).</t>
  </si>
  <si>
    <t xml:space="preserve">m</t>
  </si>
  <si>
    <t xml:space="preserve">mo006</t>
  </si>
  <si>
    <t xml:space="preserve">Compagnon professionnel III/CP2 installateur de réseaux et d'équipements de détection et de sécurité.</t>
  </si>
  <si>
    <t xml:space="preserve">h</t>
  </si>
  <si>
    <t xml:space="preserve">mo105</t>
  </si>
  <si>
    <t xml:space="preserve">Ouvrier professionnel II/OP installateur de réseaux et d'équipements de détection et de sécurité.</t>
  </si>
  <si>
    <t xml:space="preserve">h</t>
  </si>
  <si>
    <t xml:space="preserve">Frais de chantier des unités d'ouvrage</t>
  </si>
  <si>
    <t xml:space="preserve">%</t>
  </si>
  <si>
    <t xml:space="preserve">Coût d'entretien décennal: 116,35DA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</si>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</sst>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78.3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87.00" thickBot="1" customHeight="1">
      <c r="A9" s="7" t="s">
        <v>11</v>
      </c>
      <c r="B9" s="7"/>
      <c r="C9" s="7" t="s">
        <v>12</v>
      </c>
      <c r="D9" s="7"/>
      <c r="E9" s="9">
        <v>1</v>
      </c>
      <c r="F9" s="11" t="s">
        <v>13</v>
      </c>
      <c r="G9" s="13">
        <v>2115.41</v>
      </c>
      <c r="H9" s="13">
        <f ca="1">ROUND(INDIRECT(ADDRESS(ROW()+(0), COLUMN()+(-3), 1))*INDIRECT(ADDRESS(ROW()+(0), COLUMN()+(-1), 1)), 2)</f>
        <v>2115.41</v>
      </c>
    </row>
    <row r="10" spans="1:8" ht="24.00" thickBot="1" customHeight="1">
      <c r="A10" s="14" t="s">
        <v>14</v>
      </c>
      <c r="B10" s="14"/>
      <c r="C10" s="14" t="s">
        <v>15</v>
      </c>
      <c r="D10" s="14"/>
      <c r="E10" s="15">
        <v>0.134</v>
      </c>
      <c r="F10" s="16" t="s">
        <v>16</v>
      </c>
      <c r="G10" s="17">
        <v>717.33</v>
      </c>
      <c r="H10" s="17">
        <f ca="1">ROUND(INDIRECT(ADDRESS(ROW()+(0), COLUMN()+(-3), 1))*INDIRECT(ADDRESS(ROW()+(0), COLUMN()+(-1), 1)), 2)</f>
        <v>96.12</v>
      </c>
    </row>
    <row r="11" spans="1:8" ht="13.50" thickBot="1" customHeight="1">
      <c r="A11" s="14" t="s">
        <v>17</v>
      </c>
      <c r="B11" s="14"/>
      <c r="C11" s="18" t="s">
        <v>18</v>
      </c>
      <c r="D11" s="18"/>
      <c r="E11" s="19">
        <v>0.134</v>
      </c>
      <c r="F11" s="20" t="s">
        <v>19</v>
      </c>
      <c r="G11" s="21">
        <v>520.85</v>
      </c>
      <c r="H11" s="21">
        <f ca="1">ROUND(INDIRECT(ADDRESS(ROW()+(0), COLUMN()+(-3), 1))*INDIRECT(ADDRESS(ROW()+(0), COLUMN()+(-1), 1)), 2)</f>
        <v>69.79</v>
      </c>
    </row>
    <row r="12" spans="1:8" ht="13.50" thickBot="1" customHeight="1">
      <c r="A12" s="18"/>
      <c r="B12" s="18"/>
      <c r="C12" s="5" t="s">
        <v>20</v>
      </c>
      <c r="D12" s="5"/>
      <c r="E12" s="22">
        <v>2</v>
      </c>
      <c r="F12" s="23" t="s">
        <v>21</v>
      </c>
      <c r="G12" s="24">
        <f ca="1">ROUND(SUM(INDIRECT(ADDRESS(ROW()+(-1), COLUMN()+(1), 1)),INDIRECT(ADDRESS(ROW()+(-2), COLUMN()+(1), 1)),INDIRECT(ADDRESS(ROW()+(-3), COLUMN()+(1), 1))), 2)</f>
        <v>2281.32</v>
      </c>
      <c r="H12" s="24">
        <f ca="1">ROUND(INDIRECT(ADDRESS(ROW()+(0), COLUMN()+(-3), 1))*INDIRECT(ADDRESS(ROW()+(0), COLUMN()+(-1), 1))/100, 2)</f>
        <v>45.63</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2326.95</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