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<sst xmlns="http://schemas.openxmlformats.org/spreadsheetml/2006/main" count="39" uniqueCount="39">
  <si>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</si>
  <si>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TGL040</t>
  </si>
  <si>
    <t xml:space="preserve">U</t>
  </si>
  <si>
    <t xml:space="preserve">Système de détection des gaz.</t>
  </si>
  <si>
    <r>
      <rPr>
        <sz val="8.25"/>
        <color rgb="FF000000"/>
        <rFont val="Arial"/>
        <family val="2"/>
      </rPr>
      <t xml:space="preserve">Système de détection automatique de gaz naturel pour 2 zones de détection composé de centrale de détection automatique de gaz, analogique, pour 2 zones, de 355x260x85 mm, avec degré de protection IP43, 2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2 détecteurs catalytiques de gaz naturel, pour alimentation à 12 ou 24 Vcc, de 140x162x91 mm, avec degré de protection IP66, apte pour les atmosphères explosives (zones ATEX), selon NF EN 60079-29-1; 1 sirène avec signal optique et acoustique et la canalisation de protection de câblage fixe en surface constituée de tube de PVC rigide, blindé, branchable, de couleur grise RAL 7035, avec IP44. Comprend le câble non propagateur de flamme libre d'halogènes, les éléments de fixation et les accessoires nécessaires pour être correctement installée.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</si>
  <si>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</si>
  <si>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</si>
  <si>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</si>
  <si>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</si>
  <si>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</si>
  <si>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</si>
  <si>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mt41dce040a</t>
  </si>
  <si>
    <t xml:space="preserve">Centrale de détection automatique de gaz, analogique, pour 2 zones, de 355x260x85 mm, avec degré de protection IP43, 2 barres de DELs indiquant l'état de fonctionnement, l'état des détecteurs et la concentration de gaz mesurée par le détecteur de chaque zone, 3 niveaux d'alarme, 3 relais de sortie, un de 230 V, un de 12 Vdc et un avec les contacts libres de tension, pour chaque niveau d'alarme et source d'alimentation de 230 V, selon NF EN 60079-29-1.</t>
  </si>
  <si>
    <t xml:space="preserve">U</t>
  </si>
  <si>
    <t xml:space="preserve">mt41rte030c</t>
  </si>
  <si>
    <t xml:space="preserve">Batterie de 12 V et 3 Ah.</t>
  </si>
  <si>
    <t xml:space="preserve">U</t>
  </si>
  <si>
    <t xml:space="preserve">mt41die061a</t>
  </si>
  <si>
    <t xml:space="preserve">Détecteur catalytique de gaz naturel, pour alimentation à 12 ou 24 Vcc, de 140x162x91 mm, avec degré de protection IP66, apte pour les atmosphères explosives (zones ATEX), selon NF EN 60079-29-1.</t>
  </si>
  <si>
    <t xml:space="preserve">U</t>
  </si>
  <si>
    <t xml:space="preserve">mt41apu040</t>
  </si>
  <si>
    <t xml:space="preserve">Sirène pour système de détection de gaz, avec signal optique et acoustique, avec éléments de fixation.</t>
  </si>
  <si>
    <t xml:space="preserve">U</t>
  </si>
  <si>
    <t xml:space="preserve">mt35aia220a</t>
  </si>
  <si>
    <t xml:space="preserve">Tube rigide en PVC, branchable, courbable à chaud, de couleur grise RAL 7035, de 16 mm de diamètre nominal, pour climatisation fixe en surface. Résistance à la compression 1250 N, résistance à l'impact 6 joules, température de travail -15°C jusqu'à 90°C, avec degré de protection IP44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</si>
  <si>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</si>
  <si>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</si>
  <si>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</si>
  <si>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</si>
  <si>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</si>
  <si>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</si>
  <si>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</si>
  <si>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</si>
  <si>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</si>
  <si>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</si>
  <si>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</si>
  <si>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</si>
  <si>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139.008,50DA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</si>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</sst>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161652</v>
      </c>
      <c r="H9" s="13">
        <f ca="1">ROUND(INDIRECT(ADDRESS(ROW()+(0), COLUMN()+(-3), 1))*INDIRECT(ADDRESS(ROW()+(0), COLUMN()+(-1), 1)), 2)</f>
        <v>161652</v>
      </c>
    </row>
    <row r="10" spans="1:8" ht="13.50" thickBot="1" customHeight="1">
      <c r="A10" s="14" t="s">
        <v>14</v>
      </c>
      <c r="B10" s="14"/>
      <c r="C10" s="14" t="s">
        <v>15</v>
      </c>
      <c r="D10" s="14"/>
      <c r="E10" s="15">
        <v>2</v>
      </c>
      <c r="F10" s="16" t="s">
        <v>16</v>
      </c>
      <c r="G10" s="17">
        <v>3745.53</v>
      </c>
      <c r="H10" s="17">
        <f ca="1">ROUND(INDIRECT(ADDRESS(ROW()+(0), COLUMN()+(-3), 1))*INDIRECT(ADDRESS(ROW()+(0), COLUMN()+(-1), 1)), 2)</f>
        <v>7491.06</v>
      </c>
    </row>
    <row r="11" spans="1:8" ht="34.50" thickBot="1" customHeight="1">
      <c r="A11" s="14" t="s">
        <v>17</v>
      </c>
      <c r="B11" s="14"/>
      <c r="C11" s="14" t="s">
        <v>18</v>
      </c>
      <c r="D11" s="14"/>
      <c r="E11" s="15">
        <v>2</v>
      </c>
      <c r="F11" s="16" t="s">
        <v>19</v>
      </c>
      <c r="G11" s="17">
        <v>101795</v>
      </c>
      <c r="H11" s="17">
        <f ca="1">ROUND(INDIRECT(ADDRESS(ROW()+(0), COLUMN()+(-3), 1))*INDIRECT(ADDRESS(ROW()+(0), COLUMN()+(-1), 1)), 2)</f>
        <v>203590</v>
      </c>
    </row>
    <row r="12" spans="1:8" ht="24.00" thickBot="1" customHeight="1">
      <c r="A12" s="14" t="s">
        <v>20</v>
      </c>
      <c r="B12" s="14"/>
      <c r="C12" s="14" t="s">
        <v>21</v>
      </c>
      <c r="D12" s="14"/>
      <c r="E12" s="15">
        <v>1</v>
      </c>
      <c r="F12" s="16" t="s">
        <v>22</v>
      </c>
      <c r="G12" s="17">
        <v>31442.6</v>
      </c>
      <c r="H12" s="17">
        <f ca="1">ROUND(INDIRECT(ADDRESS(ROW()+(0), COLUMN()+(-3), 1))*INDIRECT(ADDRESS(ROW()+(0), COLUMN()+(-1), 1)), 2)</f>
        <v>31442.6</v>
      </c>
    </row>
    <row r="13" spans="1:8" ht="66.00" thickBot="1" customHeight="1">
      <c r="A13" s="14" t="s">
        <v>23</v>
      </c>
      <c r="B13" s="14"/>
      <c r="C13" s="14" t="s">
        <v>24</v>
      </c>
      <c r="D13" s="14"/>
      <c r="E13" s="15">
        <v>50</v>
      </c>
      <c r="F13" s="16" t="s">
        <v>25</v>
      </c>
      <c r="G13" s="17">
        <v>463.17</v>
      </c>
      <c r="H13" s="17">
        <f ca="1">ROUND(INDIRECT(ADDRESS(ROW()+(0), COLUMN()+(-3), 1))*INDIRECT(ADDRESS(ROW()+(0), COLUMN()+(-1), 1)), 2)</f>
        <v>23158.5</v>
      </c>
    </row>
    <row r="14" spans="1:8" ht="45.00" thickBot="1" customHeight="1">
      <c r="A14" s="14" t="s">
        <v>26</v>
      </c>
      <c r="B14" s="14"/>
      <c r="C14" s="14" t="s">
        <v>27</v>
      </c>
      <c r="D14" s="14"/>
      <c r="E14" s="15">
        <v>109</v>
      </c>
      <c r="F14" s="16" t="s">
        <v>28</v>
      </c>
      <c r="G14" s="17">
        <v>75.59</v>
      </c>
      <c r="H14" s="17">
        <f ca="1">ROUND(INDIRECT(ADDRESS(ROW()+(0), COLUMN()+(-3), 1))*INDIRECT(ADDRESS(ROW()+(0), COLUMN()+(-1), 1)), 2)</f>
        <v>8239.31</v>
      </c>
    </row>
    <row r="15" spans="1:8" ht="24.00" thickBot="1" customHeight="1">
      <c r="A15" s="14" t="s">
        <v>29</v>
      </c>
      <c r="B15" s="14"/>
      <c r="C15" s="14" t="s">
        <v>30</v>
      </c>
      <c r="D15" s="14"/>
      <c r="E15" s="15">
        <v>6.715</v>
      </c>
      <c r="F15" s="16" t="s">
        <v>31</v>
      </c>
      <c r="G15" s="17">
        <v>719.99</v>
      </c>
      <c r="H15" s="17">
        <f ca="1">ROUND(INDIRECT(ADDRESS(ROW()+(0), COLUMN()+(-3), 1))*INDIRECT(ADDRESS(ROW()+(0), COLUMN()+(-1), 1)), 2)</f>
        <v>4834.73</v>
      </c>
    </row>
    <row r="16" spans="1:8" ht="24.00" thickBot="1" customHeight="1">
      <c r="A16" s="14" t="s">
        <v>32</v>
      </c>
      <c r="B16" s="14"/>
      <c r="C16" s="18" t="s">
        <v>33</v>
      </c>
      <c r="D16" s="18"/>
      <c r="E16" s="19">
        <v>6.715</v>
      </c>
      <c r="F16" s="20" t="s">
        <v>34</v>
      </c>
      <c r="G16" s="21">
        <v>522.78</v>
      </c>
      <c r="H16" s="21">
        <f ca="1">ROUND(INDIRECT(ADDRESS(ROW()+(0), COLUMN()+(-3), 1))*INDIRECT(ADDRESS(ROW()+(0), COLUMN()+(-1), 1)), 2)</f>
        <v>3510.47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443918</v>
      </c>
      <c r="H17" s="24">
        <f ca="1">ROUND(INDIRECT(ADDRESS(ROW()+(0), COLUMN()+(-3), 1))*INDIRECT(ADDRESS(ROW()+(0), COLUMN()+(-1), 1))/100, 2)</f>
        <v>8878.36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452796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