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<sst xmlns="http://schemas.openxmlformats.org/spreadsheetml/2006/main" count="42" uniqueCount="42">
  <si>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</si>
  <si>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TCS050</t>
  </si>
  <si>
    <t xml:space="preserve">U</t>
  </si>
  <si>
    <t xml:space="preserve">Capteur solaire thermique pour installation collective, sur toiture terrasse.</t>
  </si>
  <si>
    <r>
      <rPr>
        <sz val="8.25"/>
        <color rgb="FF000000"/>
        <rFont val="Arial"/>
        <family val="2"/>
      </rPr>
      <t xml:space="preserve">Capteur solaire thermique constitué d'une batterie de 2 modules, chacun d'entre eux étant composé d'un capteur solaire thermique plat, avec panneau de montage vertical de 1135x2115x112 mm, surface utile 2,1 m², rendement optique 0,75 et coefficient de pertes du premier ordre 3,993 W/m²K, selon NF EN 12975-2, composé de: panneau en verre trempé à faible contenu en fer (solaire granulé), de 3,2 mm d'épaisseur et transmittance élevée (92%), structure arrière en cadre de polyéthylène recyclable résistant aux intempéries (résine ABS), châssis de fibre de verre renforcée avec des polymères, absorbeur en cuivre avec revêtement sélectif en chrome noir à rendement élevé, grille de 8 tubes en cuivre soudés en oméga sans métal d'apport, isolation de laine minérale de 60 mm d'épaisseur et liaison par flexibles de raccordement avec colliers à verrouillage rapide, placés sur structure support pour couverture plate. Comprend les accessoires de montages et de fixation, l'ensemble des connexions hydrauliques entre capteurs solaires thermiques, liquide de remplissage pour capteur solaire thermique, la vanne de sécurité, le purgeur, les vannes d'isolement et autres accessoires.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</si>
  <si>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</si>
  <si>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</si>
  <si>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</si>
  <si>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</si>
  <si>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</si>
  <si>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</si>
  <si>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mt38csg005a</t>
  </si>
  <si>
    <t xml:space="preserve">Capteur solaire thermique plat, avec panneau de montage vertical de 1135x2115x112 mm, surface utile 2,1 m², rendement optique 0,75 et coefficient de pertes du premier ordre 3,993 W/m²K, selon NF EN 12975-2, composé de: panneau en verre trempé à faible contenu en fer (solaire granulé), de 3,2 mm d'épaisseur et transmittance élevée (92%), structure arrière en cadre de polyéthylène recyclable résistant aux intempéries (résine ABS), châssis de fibre de verre renforcée avec des polymères, absorbeur en cuivre avec revêtement sélectif en chrome noir à rendement élevé, grille de 8 tubes en cuivre soudés en oméga sans métal d'apport, isolation de laine minérale de 60 mm d'épaisseur et liaison par flexibles de raccordement avec colliers à verrouillage rapide.</t>
  </si>
  <si>
    <t xml:space="preserve">U</t>
  </si>
  <si>
    <t xml:space="preserve">mt38csg006a</t>
  </si>
  <si>
    <t xml:space="preserve">Structure support, pour toiture terrasse, pour capteur solaire thermique.</t>
  </si>
  <si>
    <t xml:space="preserve">U</t>
  </si>
  <si>
    <t xml:space="preserve">mt38csg040</t>
  </si>
  <si>
    <t xml:space="preserve">Kit de connexions hydrauliques pour capteurs solaires thermiques, avec connexions isolées, couvercles, passe-câbles et raccords.</t>
  </si>
  <si>
    <t xml:space="preserve">U</t>
  </si>
  <si>
    <t xml:space="preserve">mt38csg120</t>
  </si>
  <si>
    <t xml:space="preserve">Purgeur automatique, spécial pour applications d'énergie solaire thermique, équipé avec vanne à sphère et chambre d'accumulation de vapeur.</t>
  </si>
  <si>
    <t xml:space="preserve">U</t>
  </si>
  <si>
    <t xml:space="preserve">mt38csg110</t>
  </si>
  <si>
    <t xml:space="preserve">Vanne de sécurité spécial pour applications d'énergie solaire thermique, pour une température maximale de 130°C.</t>
  </si>
  <si>
    <t xml:space="preserve">U</t>
  </si>
  <si>
    <t xml:space="preserve">mt38csg100</t>
  </si>
  <si>
    <t xml:space="preserve">Solution eau-glycol pour remplissage de capteur solaire thermique, pour une température de travail comprise entre -28°C et +200°C.</t>
  </si>
  <si>
    <t xml:space="preserve">l</t>
  </si>
  <si>
    <t xml:space="preserve">mt37sve010d</t>
  </si>
  <si>
    <t xml:space="preserve">Vanne à sphère en laiton nickelé à visser de 1".</t>
  </si>
  <si>
    <t xml:space="preserve">U</t>
  </si>
  <si>
    <t xml:space="preserve">mo009</t>
  </si>
  <si>
    <t xml:space="preserve">Compagnon professionnel III/CP2 installateur de capteurs solaires.</t>
  </si>
  <si>
    <t xml:space="preserve">h</t>
  </si>
  <si>
    <t xml:space="preserve">mo108</t>
  </si>
  <si>
    <t xml:space="preserve">Ouvrier professionnel II/OP installateur de capteurs solaires.</t>
  </si>
  <si>
    <t xml:space="preserve">h</t>
  </si>
  <si>
    <t xml:space="preserve">Frais de chantier des unités d'ouvrage</t>
  </si>
  <si>
    <t xml:space="preserve">%</t>
  </si>
  <si>
    <t xml:space="preserve">Coût d'entretien décennal: 217.498,96DA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</si>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</sst>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08.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7" t="s">
        <v>12</v>
      </c>
      <c r="D9" s="7"/>
      <c r="E9" s="9">
        <v>2</v>
      </c>
      <c r="F9" s="11" t="s">
        <v>13</v>
      </c>
      <c r="G9" s="13">
        <v>72085.6</v>
      </c>
      <c r="H9" s="13">
        <f ca="1">ROUND(INDIRECT(ADDRESS(ROW()+(0), COLUMN()+(-3), 1))*INDIRECT(ADDRESS(ROW()+(0), COLUMN()+(-1), 1)), 2)</f>
        <v>144171</v>
      </c>
    </row>
    <row r="10" spans="1:8" ht="13.50" thickBot="1" customHeight="1">
      <c r="A10" s="14" t="s">
        <v>14</v>
      </c>
      <c r="B10" s="14"/>
      <c r="C10" s="14" t="s">
        <v>15</v>
      </c>
      <c r="D10" s="14"/>
      <c r="E10" s="15">
        <v>2</v>
      </c>
      <c r="F10" s="16" t="s">
        <v>16</v>
      </c>
      <c r="G10" s="17">
        <v>43325.1</v>
      </c>
      <c r="H10" s="17">
        <f ca="1">ROUND(INDIRECT(ADDRESS(ROW()+(0), COLUMN()+(-3), 1))*INDIRECT(ADDRESS(ROW()+(0), COLUMN()+(-1), 1)), 2)</f>
        <v>86650.2</v>
      </c>
    </row>
    <row r="11" spans="1:8" ht="24.00" thickBot="1" customHeight="1">
      <c r="A11" s="14" t="s">
        <v>17</v>
      </c>
      <c r="B11" s="14"/>
      <c r="C11" s="14" t="s">
        <v>18</v>
      </c>
      <c r="D11" s="14"/>
      <c r="E11" s="15">
        <v>1</v>
      </c>
      <c r="F11" s="16" t="s">
        <v>19</v>
      </c>
      <c r="G11" s="17">
        <v>16900.5</v>
      </c>
      <c r="H11" s="17">
        <f ca="1">ROUND(INDIRECT(ADDRESS(ROW()+(0), COLUMN()+(-3), 1))*INDIRECT(ADDRESS(ROW()+(0), COLUMN()+(-1), 1)), 2)</f>
        <v>16900.5</v>
      </c>
    </row>
    <row r="12" spans="1:8" ht="24.00" thickBot="1" customHeight="1">
      <c r="A12" s="14" t="s">
        <v>20</v>
      </c>
      <c r="B12" s="14"/>
      <c r="C12" s="14" t="s">
        <v>21</v>
      </c>
      <c r="D12" s="14"/>
      <c r="E12" s="15">
        <v>1</v>
      </c>
      <c r="F12" s="16" t="s">
        <v>22</v>
      </c>
      <c r="G12" s="17">
        <v>13412.3</v>
      </c>
      <c r="H12" s="17">
        <f ca="1">ROUND(INDIRECT(ADDRESS(ROW()+(0), COLUMN()+(-3), 1))*INDIRECT(ADDRESS(ROW()+(0), COLUMN()+(-1), 1)), 2)</f>
        <v>13412.3</v>
      </c>
    </row>
    <row r="13" spans="1:8" ht="24.00" thickBot="1" customHeight="1">
      <c r="A13" s="14" t="s">
        <v>23</v>
      </c>
      <c r="B13" s="14"/>
      <c r="C13" s="14" t="s">
        <v>24</v>
      </c>
      <c r="D13" s="14"/>
      <c r="E13" s="15">
        <v>1</v>
      </c>
      <c r="F13" s="16" t="s">
        <v>25</v>
      </c>
      <c r="G13" s="17">
        <v>7153.25</v>
      </c>
      <c r="H13" s="17">
        <f ca="1">ROUND(INDIRECT(ADDRESS(ROW()+(0), COLUMN()+(-3), 1))*INDIRECT(ADDRESS(ROW()+(0), COLUMN()+(-1), 1)), 2)</f>
        <v>7153.25</v>
      </c>
    </row>
    <row r="14" spans="1:8" ht="24.00" thickBot="1" customHeight="1">
      <c r="A14" s="14" t="s">
        <v>26</v>
      </c>
      <c r="B14" s="14"/>
      <c r="C14" s="14" t="s">
        <v>27</v>
      </c>
      <c r="D14" s="14"/>
      <c r="E14" s="15">
        <v>2.3</v>
      </c>
      <c r="F14" s="16" t="s">
        <v>28</v>
      </c>
      <c r="G14" s="17">
        <v>737.45</v>
      </c>
      <c r="H14" s="17">
        <f ca="1">ROUND(INDIRECT(ADDRESS(ROW()+(0), COLUMN()+(-3), 1))*INDIRECT(ADDRESS(ROW()+(0), COLUMN()+(-1), 1)), 2)</f>
        <v>1696.14</v>
      </c>
    </row>
    <row r="15" spans="1:8" ht="13.50" thickBot="1" customHeight="1">
      <c r="A15" s="14" t="s">
        <v>29</v>
      </c>
      <c r="B15" s="14"/>
      <c r="C15" s="14" t="s">
        <v>30</v>
      </c>
      <c r="D15" s="14"/>
      <c r="E15" s="15">
        <v>2</v>
      </c>
      <c r="F15" s="16" t="s">
        <v>31</v>
      </c>
      <c r="G15" s="17">
        <v>1473.07</v>
      </c>
      <c r="H15" s="17">
        <f ca="1">ROUND(INDIRECT(ADDRESS(ROW()+(0), COLUMN()+(-3), 1))*INDIRECT(ADDRESS(ROW()+(0), COLUMN()+(-1), 1)), 2)</f>
        <v>2946.14</v>
      </c>
    </row>
    <row r="16" spans="1:8" ht="13.50" thickBot="1" customHeight="1">
      <c r="A16" s="14" t="s">
        <v>32</v>
      </c>
      <c r="B16" s="14"/>
      <c r="C16" s="14" t="s">
        <v>33</v>
      </c>
      <c r="D16" s="14"/>
      <c r="E16" s="15">
        <v>6.149</v>
      </c>
      <c r="F16" s="16" t="s">
        <v>34</v>
      </c>
      <c r="G16" s="17">
        <v>719.99</v>
      </c>
      <c r="H16" s="17">
        <f ca="1">ROUND(INDIRECT(ADDRESS(ROW()+(0), COLUMN()+(-3), 1))*INDIRECT(ADDRESS(ROW()+(0), COLUMN()+(-1), 1)), 2)</f>
        <v>4427.22</v>
      </c>
    </row>
    <row r="17" spans="1:8" ht="13.50" thickBot="1" customHeight="1">
      <c r="A17" s="14" t="s">
        <v>35</v>
      </c>
      <c r="B17" s="14"/>
      <c r="C17" s="18" t="s">
        <v>36</v>
      </c>
      <c r="D17" s="18"/>
      <c r="E17" s="19">
        <v>6.149</v>
      </c>
      <c r="F17" s="20" t="s">
        <v>37</v>
      </c>
      <c r="G17" s="21">
        <v>522.78</v>
      </c>
      <c r="H17" s="21">
        <f ca="1">ROUND(INDIRECT(ADDRESS(ROW()+(0), COLUMN()+(-3), 1))*INDIRECT(ADDRESS(ROW()+(0), COLUMN()+(-1), 1)), 2)</f>
        <v>3214.57</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280571</v>
      </c>
      <c r="H18" s="24">
        <f ca="1">ROUND(INDIRECT(ADDRESS(ROW()+(0), COLUMN()+(-3), 1))*INDIRECT(ADDRESS(ROW()+(0), COLUMN()+(-1), 1))/100, 2)</f>
        <v>5611.43</v>
      </c>
    </row>
    <row r="19" spans="1:8" ht="13.50" thickBot="1" customHeight="1">
      <c r="A19" s="25" t="s">
        <v>40</v>
      </c>
      <c r="B19" s="25"/>
      <c r="C19" s="26"/>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286183</v>
      </c>
    </row>
  </sheetData>
  <mergeCells count="2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E19"/>
  </mergeCells>
  <pageMargins left="0.147638" right="0.147638" top="0.206693" bottom="0.206693" header="0.0" footer="0.0"/>
  <pageSetup paperSize="9" orientation="portrait"/>
  <rowBreaks count="0" manualBreakCount="0">
    </rowBreaks>
</worksheet>
</file>