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<sst xmlns="http://schemas.openxmlformats.org/spreadsheetml/2006/main" count="27" uniqueCount="27">
  <si>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</si>
  <si>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TCS010</t>
  </si>
  <si>
    <t xml:space="preserve">U</t>
  </si>
  <si>
    <t xml:space="preserve">Système de captage solaire thermique pour installation individuelle, sur toiture terrasse.</t>
  </si>
  <si>
    <r>
      <rPr>
        <sz val="8.25"/>
        <color rgb="FF000000"/>
        <rFont val="Arial"/>
        <family val="2"/>
      </rPr>
      <t xml:space="preserve">Capteur solaire thermique complet, partagé, pour installation individuelle, pour mise en place sur toiture terrasse, constitué de: deux panneaux de 2320x1930x90 mm ensemble, surface utile totale 4,04 m², rendement optique 0,819 et coefficient de pertes du premier ordre 4,227 W/m²K, selon NF EN 12975-2; surface absorbante et conduits en cuivre; enveloppe de protection en verre de 4 mm d'épaisseur; réservoir de 300 l, avec un serpentin; groupe de pompage individuel avec vase d'expansion de 18 l et vase pré-expansion; centrale solaire thermique programmable; kit de montage pour deux panneaux sur toiture terrasse; double té sonde-purgeur et purgeur d'air automatique. Comprend liquide de remplissage pour capteur solaire thermique.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</si>
  <si>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</si>
  <si>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</si>
  <si>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</si>
  <si>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</si>
  <si>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</si>
  <si>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</si>
  <si>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mt38csg010bj</t>
  </si>
  <si>
    <t xml:space="preserve">Capteur solaire thermique complet, partagé, pour installation individuelle, pour mise en place sur toiture terrasse, constitué de: deux panneaux de 2320x1930x90 mm ensemble, surface utile totale 4,04 m², rendement optique 0,819 et coefficient de pertes du premier ordre 4,227 W/m²K, selon NF EN 12975-2; surface absorbante et conduits en cuivre; enveloppe de protection en verre de 4 mm d'épaisseur; réservoir de 300 l, avec un serpentin; groupe de pompage individuel avec vase d'expansion de 18 l et vase pré-expansion; centrale solaire thermique programmable; kit de montage pour deux panneaux sur toiture terrasse; double té sonde-purgeur et purgeur d'air automatique.</t>
  </si>
  <si>
    <t xml:space="preserve">U</t>
  </si>
  <si>
    <t xml:space="preserve">mt38csg100</t>
  </si>
  <si>
    <t xml:space="preserve">Solution eau-glycol pour remplissage de capteur solaire thermique, pour une température de travail comprise entre -28°C et +200°C.</t>
  </si>
  <si>
    <t xml:space="preserve">l</t>
  </si>
  <si>
    <t xml:space="preserve">mo009</t>
  </si>
  <si>
    <t xml:space="preserve">Compagnon professionnel III/CP2 installateur de capteurs solaires.</t>
  </si>
  <si>
    <t xml:space="preserve">h</t>
  </si>
  <si>
    <t xml:space="preserve">mo108</t>
  </si>
  <si>
    <t xml:space="preserve">Ouvrier professionnel II/OP installateur de capteurs solaires.</t>
  </si>
  <si>
    <t xml:space="preserve">h</t>
  </si>
  <si>
    <t xml:space="preserve">Frais de chantier des unités d'ouvrage</t>
  </si>
  <si>
    <t xml:space="preserve">%</t>
  </si>
  <si>
    <t xml:space="preserve">Coût d'entretien décennal: 410.439,33DA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</si>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</sst>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520277</v>
      </c>
      <c r="G9" s="13">
        <f ca="1">ROUND(INDIRECT(ADDRESS(ROW()+(0), COLUMN()+(-3), 1))*INDIRECT(ADDRESS(ROW()+(0), COLUMN()+(-1), 1)), 2)</f>
        <v>520277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2.72</v>
      </c>
      <c r="E10" s="16" t="s">
        <v>16</v>
      </c>
      <c r="F10" s="17">
        <v>737.45</v>
      </c>
      <c r="G10" s="17">
        <f ca="1">ROUND(INDIRECT(ADDRESS(ROW()+(0), COLUMN()+(-3), 1))*INDIRECT(ADDRESS(ROW()+(0), COLUMN()+(-1), 1)), 2)</f>
        <v>2005.86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5.534</v>
      </c>
      <c r="E11" s="16" t="s">
        <v>19</v>
      </c>
      <c r="F11" s="17">
        <v>751.66</v>
      </c>
      <c r="G11" s="17">
        <f ca="1">ROUND(INDIRECT(ADDRESS(ROW()+(0), COLUMN()+(-3), 1))*INDIRECT(ADDRESS(ROW()+(0), COLUMN()+(-1), 1)), 2)</f>
        <v>4159.69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5.534</v>
      </c>
      <c r="E12" s="20" t="s">
        <v>22</v>
      </c>
      <c r="F12" s="21">
        <v>545.7</v>
      </c>
      <c r="G12" s="21">
        <f ca="1">ROUND(INDIRECT(ADDRESS(ROW()+(0), COLUMN()+(-3), 1))*INDIRECT(ADDRESS(ROW()+(0), COLUMN()+(-1), 1)), 2)</f>
        <v>3019.9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529463</v>
      </c>
      <c r="G13" s="24">
        <f ca="1">ROUND(INDIRECT(ADDRESS(ROW()+(0), COLUMN()+(-3), 1))*INDIRECT(ADDRESS(ROW()+(0), COLUMN()+(-1), 1))/100, 2)</f>
        <v>10589.3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540052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