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<sst xmlns="http://schemas.openxmlformats.org/spreadsheetml/2006/main" count="39" uniqueCount="39">
  <si>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</si>
  <si>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TCQ120</t>
  </si>
  <si>
    <t xml:space="preserve">U</t>
  </si>
  <si>
    <t xml:space="preserve">Réservoir de surface.</t>
  </si>
  <si>
    <r>
      <rPr>
        <sz val="8.25"/>
        <color rgb="FF000000"/>
        <rFont val="Arial"/>
        <family val="2"/>
      </rPr>
      <t xml:space="preserve">Réservoir de fioul de surface de polyéthylène haute densité (PEHD/HDPE) pour installation en intérieur, à simple enveloppe contenue dans un bassin de rétention, de capacité 750 litres, pour petites consommations individuelles.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</si>
  <si>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</si>
  <si>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</si>
  <si>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</si>
  <si>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</si>
  <si>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</si>
  <si>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</si>
  <si>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mt38dep110a</t>
  </si>
  <si>
    <t xml:space="preserve">Réservoir de gazole de polyéthylène (PEHD/HDPE), apparente, à simple enveloppe contenue dans un bassin de rétention, avec une capacité de 750 litres, pour petites consommations individuelles, selon NF EN 13341. Comprend éléments de protection selon la norme.</t>
  </si>
  <si>
    <t xml:space="preserve">U</t>
  </si>
  <si>
    <t xml:space="preserve">mt38dep022a</t>
  </si>
  <si>
    <t xml:space="preserve">Indicateur de niveau pour réservoir de combustibles liquides.</t>
  </si>
  <si>
    <t xml:space="preserve">U</t>
  </si>
  <si>
    <t xml:space="preserve">mt38dep023a</t>
  </si>
  <si>
    <t xml:space="preserve">Interrupteur de niveau pour réservoir de combustibles liquides.</t>
  </si>
  <si>
    <t xml:space="preserve">U</t>
  </si>
  <si>
    <t xml:space="preserve">mt38dep024c</t>
  </si>
  <si>
    <t xml:space="preserve">Ensemble de bouche de charge, vannes et accessoires de connexion pour réservoir de combustibles liquides.</t>
  </si>
  <si>
    <t xml:space="preserve">U</t>
  </si>
  <si>
    <t xml:space="preserve">mt43tco010ca</t>
  </si>
  <si>
    <t xml:space="preserve">Tube en cuivre étiré à froid sans soudure, diamètre D=16/18 mm et 1 mm d'épaisseur, selon NF EN 1057.</t>
  </si>
  <si>
    <t xml:space="preserve">m</t>
  </si>
  <si>
    <t xml:space="preserve">mt35aia090ad</t>
  </si>
  <si>
    <t xml:space="preserve">Tube rigide en PVC, branchable, courbable à chaud, de couleur noire, de 32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</si>
  <si>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</si>
  <si>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</si>
  <si>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</si>
  <si>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</si>
  <si>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</si>
  <si>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</si>
  <si>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</si>
  <si>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</si>
  <si>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</si>
  <si>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13.863,14DA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</si>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</sst>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29497.9</v>
      </c>
      <c r="G9" s="13">
        <f ca="1">ROUND(INDIRECT(ADDRESS(ROW()+(0), COLUMN()+(-3), 1))*INDIRECT(ADDRESS(ROW()+(0), COLUMN()+(-1), 1)), 2)</f>
        <v>29497.9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32678.2</v>
      </c>
      <c r="G10" s="17">
        <f ca="1">ROUND(INDIRECT(ADDRESS(ROW()+(0), COLUMN()+(-3), 1))*INDIRECT(ADDRESS(ROW()+(0), COLUMN()+(-1), 1)), 2)</f>
        <v>32678.2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6130.04</v>
      </c>
      <c r="G11" s="17">
        <f ca="1">ROUND(INDIRECT(ADDRESS(ROW()+(0), COLUMN()+(-3), 1))*INDIRECT(ADDRESS(ROW()+(0), COLUMN()+(-1), 1)), 2)</f>
        <v>6130.04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17800.2</v>
      </c>
      <c r="G12" s="17">
        <f ca="1">ROUND(INDIRECT(ADDRESS(ROW()+(0), COLUMN()+(-3), 1))*INDIRECT(ADDRESS(ROW()+(0), COLUMN()+(-1), 1)), 2)</f>
        <v>17800.2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10</v>
      </c>
      <c r="E13" s="16" t="s">
        <v>25</v>
      </c>
      <c r="F13" s="17">
        <v>290.88</v>
      </c>
      <c r="G13" s="17">
        <f ca="1">ROUND(INDIRECT(ADDRESS(ROW()+(0), COLUMN()+(-3), 1))*INDIRECT(ADDRESS(ROW()+(0), COLUMN()+(-1), 1)), 2)</f>
        <v>2908.8</v>
      </c>
    </row>
    <row r="14" spans="1:7" ht="66.00" thickBot="1" customHeight="1">
      <c r="A14" s="14" t="s">
        <v>26</v>
      </c>
      <c r="B14" s="14"/>
      <c r="C14" s="14" t="s">
        <v>27</v>
      </c>
      <c r="D14" s="15">
        <v>10</v>
      </c>
      <c r="E14" s="16" t="s">
        <v>28</v>
      </c>
      <c r="F14" s="17">
        <v>574.05</v>
      </c>
      <c r="G14" s="17">
        <f ca="1">ROUND(INDIRECT(ADDRESS(ROW()+(0), COLUMN()+(-3), 1))*INDIRECT(ADDRESS(ROW()+(0), COLUMN()+(-1), 1)), 2)</f>
        <v>5740.5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1.871</v>
      </c>
      <c r="E15" s="16" t="s">
        <v>31</v>
      </c>
      <c r="F15" s="17">
        <v>719.99</v>
      </c>
      <c r="G15" s="17">
        <f ca="1">ROUND(INDIRECT(ADDRESS(ROW()+(0), COLUMN()+(-3), 1))*INDIRECT(ADDRESS(ROW()+(0), COLUMN()+(-1), 1)), 2)</f>
        <v>1347.1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1.871</v>
      </c>
      <c r="E16" s="20" t="s">
        <v>34</v>
      </c>
      <c r="F16" s="21">
        <v>522.78</v>
      </c>
      <c r="G16" s="21">
        <f ca="1">ROUND(INDIRECT(ADDRESS(ROW()+(0), COLUMN()+(-3), 1))*INDIRECT(ADDRESS(ROW()+(0), COLUMN()+(-1), 1)), 2)</f>
        <v>978.12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97080.8</v>
      </c>
      <c r="G17" s="24">
        <f ca="1">ROUND(INDIRECT(ADDRESS(ROW()+(0), COLUMN()+(-3), 1))*INDIRECT(ADDRESS(ROW()+(0), COLUMN()+(-1), 1))/100, 2)</f>
        <v>1941.62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99022.4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