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<sst xmlns="http://schemas.openxmlformats.org/spreadsheetml/2006/main" count="32" uniqueCount="32">
  <si>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</si>
  <si>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TCG030</t>
  </si>
  <si>
    <t xml:space="preserve">U</t>
  </si>
  <si>
    <t xml:space="preserve">Chaudière à gaz, domestique, conventionnelle, sur pied, en fonte, pour le chauffage.</t>
  </si>
  <si>
    <r>
      <rPr>
        <b/>
        <sz val="7.80"/>
        <color rgb="FF000000"/>
        <rFont val="Arial"/>
        <family val="2"/>
      </rPr>
      <t xml:space="preserve">Chaudière sur pied à gaz (P/N), pour chauffage, chambre de combustion ouverte et tirage naturel, puissance de 42 kW, dimensions 740x737x850 mm</t>
    </r>
    <r>
      <rPr>
        <sz val="7.80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</si>
  <si>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</si>
  <si>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</si>
  <si>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</si>
  <si>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</si>
  <si>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</si>
  <si>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</si>
  <si>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mt38cpj010cc</t>
  </si>
  <si>
    <t xml:space="preserve">Chaudière sur pied à gaz (P/N), pour chauffage, chambre de combustion ouverte et tirage naturel, puissance de 42 kW, dimensions 740x737x850 mm, allumeur électronique et sécurité par ionisation, sans flamme témoin, équipement formé de: corps de chaudière en fonte de fer, panneau de contrôle et commande, brûleur multigaz pour gaz naturel et propane, senseur de contrôle de fumées.</t>
  </si>
  <si>
    <t xml:space="preserve">U</t>
  </si>
  <si>
    <t xml:space="preserve">mt38scj060a</t>
  </si>
  <si>
    <t xml:space="preserve">Module pour priorité d'E.C.S. encastrable dans la partie frontale de la chaudière.</t>
  </si>
  <si>
    <t xml:space="preserve">U</t>
  </si>
  <si>
    <t xml:space="preserve">mt38www010</t>
  </si>
  <si>
    <t xml:space="preserve">Matériel auxiliaire pour installation de chauffage.</t>
  </si>
  <si>
    <t xml:space="preserve">U</t>
  </si>
  <si>
    <t xml:space="preserve">mo002</t>
  </si>
  <si>
    <t xml:space="preserve">Compagnon professionnel III/CP2 chauffagiste.</t>
  </si>
  <si>
    <t xml:space="preserve">h</t>
  </si>
  <si>
    <t xml:space="preserve">mo094</t>
  </si>
  <si>
    <t xml:space="preserve">Ouvrier professionnel II/OP chauffagiste.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</si>
  <si>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</si>
  <si>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</si>
  <si>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</si>
  <si>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</si>
  <si>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</si>
  <si>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176.846,16DA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</si>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</sst>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76" customWidth="1"/>
    <col min="2" max="2" width="3.50" customWidth="1"/>
    <col min="3" max="3" width="3.06" customWidth="1"/>
    <col min="4" max="4" width="61.49" customWidth="1"/>
    <col min="5" max="5" width="8.60" customWidth="1"/>
    <col min="6" max="6" width="5.83" customWidth="1"/>
    <col min="7" max="7" width="16.03" customWidth="1"/>
    <col min="8" max="8" width="7.72" customWidth="1"/>
    <col min="9" max="9" width="1.02" customWidth="1"/>
    <col min="10" max="10" width="1.02" customWidth="1"/>
    <col min="11" max="11" width="1.0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60.00" thickBot="1" customHeight="1">
      <c r="A8" s="10" t="s">
        <v>11</v>
      </c>
      <c r="B8" s="10"/>
      <c r="C8" s="10" t="s">
        <v>12</v>
      </c>
      <c r="D8" s="10"/>
      <c r="E8" s="12">
        <v>1.000000</v>
      </c>
      <c r="F8" s="14" t="s">
        <v>13</v>
      </c>
      <c r="G8" s="16">
        <v>157180.340000</v>
      </c>
      <c r="H8" s="16">
        <f ca="1">ROUND(INDIRECT(ADDRESS(ROW()+(0), COLUMN()+(-3), 1))*INDIRECT(ADDRESS(ROW()+(0), COLUMN()+(-1), 1)), 2)</f>
        <v>157180.340000</v>
      </c>
      <c r="I8" s="16"/>
      <c r="J8" s="16"/>
      <c r="K8" s="16"/>
    </row>
    <row r="9" spans="1:11" ht="21.60" thickBot="1" customHeight="1">
      <c r="A9" s="17" t="s">
        <v>14</v>
      </c>
      <c r="B9" s="17"/>
      <c r="C9" s="17" t="s">
        <v>15</v>
      </c>
      <c r="D9" s="17"/>
      <c r="E9" s="18">
        <v>1.000000</v>
      </c>
      <c r="F9" s="19" t="s">
        <v>16</v>
      </c>
      <c r="G9" s="20">
        <v>15718.030000</v>
      </c>
      <c r="H9" s="20">
        <f ca="1">ROUND(INDIRECT(ADDRESS(ROW()+(0), COLUMN()+(-3), 1))*INDIRECT(ADDRESS(ROW()+(0), COLUMN()+(-1), 1)), 2)</f>
        <v>15718.030000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7" t="s">
        <v>18</v>
      </c>
      <c r="D10" s="17"/>
      <c r="E10" s="18">
        <v>1.000000</v>
      </c>
      <c r="F10" s="19" t="s">
        <v>19</v>
      </c>
      <c r="G10" s="20">
        <v>180.280000</v>
      </c>
      <c r="H10" s="20">
        <f ca="1">ROUND(INDIRECT(ADDRESS(ROW()+(0), COLUMN()+(-3), 1))*INDIRECT(ADDRESS(ROW()+(0), COLUMN()+(-1), 1)), 2)</f>
        <v>180.280000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17" t="s">
        <v>21</v>
      </c>
      <c r="D11" s="17"/>
      <c r="E11" s="18">
        <v>6.270000</v>
      </c>
      <c r="F11" s="19" t="s">
        <v>22</v>
      </c>
      <c r="G11" s="20">
        <v>400.180000</v>
      </c>
      <c r="H11" s="20">
        <f ca="1">ROUND(INDIRECT(ADDRESS(ROW()+(0), COLUMN()+(-3), 1))*INDIRECT(ADDRESS(ROW()+(0), COLUMN()+(-1), 1)), 2)</f>
        <v>2509.130000</v>
      </c>
      <c r="I11" s="20"/>
      <c r="J11" s="20"/>
      <c r="K11" s="20"/>
    </row>
    <row r="12" spans="1:11" ht="12.00" thickBot="1" customHeight="1">
      <c r="A12" s="17" t="s">
        <v>23</v>
      </c>
      <c r="B12" s="17"/>
      <c r="C12" s="21" t="s">
        <v>24</v>
      </c>
      <c r="D12" s="21"/>
      <c r="E12" s="22">
        <v>6.270000</v>
      </c>
      <c r="F12" s="23" t="s">
        <v>25</v>
      </c>
      <c r="G12" s="24">
        <v>255.240000</v>
      </c>
      <c r="H12" s="24">
        <f ca="1">ROUND(INDIRECT(ADDRESS(ROW()+(0), COLUMN()+(-3), 1))*INDIRECT(ADDRESS(ROW()+(0), COLUMN()+(-1), 1)), 2)</f>
        <v>1600.350000</v>
      </c>
      <c r="I12" s="24"/>
      <c r="J12" s="24"/>
      <c r="K12" s="24"/>
    </row>
    <row r="13" spans="1:11" ht="12.00" thickBot="1" customHeight="1">
      <c r="A13" s="17"/>
      <c r="B13" s="17"/>
      <c r="C13" s="10" t="s">
        <v>26</v>
      </c>
      <c r="D13" s="10"/>
      <c r="E13" s="12">
        <v>2.000000</v>
      </c>
      <c r="F13" s="14" t="s">
        <v>27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177188.130000</v>
      </c>
      <c r="H13" s="16">
        <f ca="1">ROUND(INDIRECT(ADDRESS(ROW()+(0), COLUMN()+(-3), 1))*INDIRECT(ADDRESS(ROW()+(0), COLUMN()+(-1), 1))/100, 2)</f>
        <v>3543.760000</v>
      </c>
      <c r="I13" s="16"/>
      <c r="J13" s="16"/>
      <c r="K13" s="16"/>
    </row>
    <row r="14" spans="1:11" ht="12.00" thickBot="1" customHeight="1">
      <c r="A14" s="21"/>
      <c r="B14" s="21"/>
      <c r="C14" s="21" t="s">
        <v>28</v>
      </c>
      <c r="D14" s="21"/>
      <c r="E14" s="22">
        <v>3.000000</v>
      </c>
      <c r="F14" s="23" t="s">
        <v>29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180731.890000</v>
      </c>
      <c r="H14" s="24">
        <f ca="1">ROUND(INDIRECT(ADDRESS(ROW()+(0), COLUMN()+(-3), 1))*INDIRECT(ADDRESS(ROW()+(0), COLUMN()+(-1), 1))/100, 2)</f>
        <v>5421.960000</v>
      </c>
      <c r="I14" s="24"/>
      <c r="J14" s="24"/>
      <c r="K14" s="24"/>
    </row>
    <row r="15" spans="1:11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186153.850000</v>
      </c>
      <c r="I15" s="26"/>
      <c r="J15" s="26"/>
      <c r="K15" s="26"/>
    </row>
  </sheetData>
  <mergeCells count="30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  <mergeCell ref="A13:B13"/>
    <mergeCell ref="C13:D13"/>
    <mergeCell ref="H13:K13"/>
    <mergeCell ref="A14:B14"/>
    <mergeCell ref="C14:D14"/>
    <mergeCell ref="H14:K14"/>
    <mergeCell ref="A15:E15"/>
    <mergeCell ref="H15:K15"/>
  </mergeCells>
  <pageMargins left="0.620079" right="0.472441" top="0.472441" bottom="0.472441" header="0.0" footer="0.0"/>
  <pageSetup paperSize="9" orientation="portrait"/>
  <rowBreaks count="0" manualBreakCount="0">
    </rowBreaks>
</worksheet>
</file>