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<sst xmlns="http://schemas.openxmlformats.org/spreadsheetml/2006/main" count="23" uniqueCount="23">
  <si>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</si>
  <si>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TCE420</t>
  </si>
  <si>
    <t xml:space="preserve">U</t>
  </si>
  <si>
    <t xml:space="preserve">Groupe hydraulique pour circuits de chauffage, avec échangeur pour production d'E.C.S.</t>
  </si>
  <si>
    <r>
      <rPr>
        <sz val="8.25"/>
        <color rgb="FF000000"/>
        <rFont val="Arial"/>
        <family val="2"/>
      </rPr>
  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</si>
  <si>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</si>
  <si>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</si>
  <si>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</si>
  <si>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</si>
  <si>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</si>
  <si>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</si>
  <si>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mt38eup310a</t>
  </si>
  <si>
    <t xml:space="preserve">Station de décentralisation avec carcasse avec isolation thermique en EPP, pour production d'E.C.S. instantanée, débit de 19 l/min, avec connexions pour le circuit de chauffage par radiateurs ou avec ventilo-convecteurs, de 578x280x390 mm, avec échangeur à plaques en acier inoxydable, vanne à régulation proportionnelle de débit pour priorité d'E.C.S., vanne de régulation de pression différentielle et vanne thermostatique pour le service d'E.C.S.</t>
  </si>
  <si>
    <t xml:space="preserve">U</t>
  </si>
  <si>
    <t xml:space="preserve">mo004</t>
  </si>
  <si>
    <t xml:space="preserve">Compagnon professionnel III/CP2 chauffagiste.</t>
  </si>
  <si>
    <t xml:space="preserve">h</t>
  </si>
  <si>
    <t xml:space="preserve">mo103</t>
  </si>
  <si>
    <t xml:space="preserve">Ouvrier professionnel II/OP chauffagiste.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</si>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</sst>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6.50" customWidth="1"/>
    <col min="4" max="4" width="8.16" customWidth="1"/>
    <col min="5" max="5" width="5.44" customWidth="1"/>
    <col min="6" max="6" width="14.96" customWidth="1"/>
    <col min="7" max="7" width="10.5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55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330284</v>
      </c>
      <c r="G9" s="13">
        <f ca="1">ROUND(INDIRECT(ADDRESS(ROW()+(0), COLUMN()+(-3), 1))*INDIRECT(ADDRESS(ROW()+(0), COLUMN()+(-1), 1)), 2)</f>
        <v>330284</v>
      </c>
    </row>
    <row r="10" spans="1:7" ht="13.50" thickBot="1" customHeight="1">
      <c r="A10" s="14" t="s">
        <v>14</v>
      </c>
      <c r="B10" s="14"/>
      <c r="C10" s="14" t="s">
        <v>15</v>
      </c>
      <c r="D10" s="15">
        <v>0.984</v>
      </c>
      <c r="E10" s="16" t="s">
        <v>16</v>
      </c>
      <c r="F10" s="17">
        <v>717.33</v>
      </c>
      <c r="G10" s="17">
        <f ca="1">ROUND(INDIRECT(ADDRESS(ROW()+(0), COLUMN()+(-3), 1))*INDIRECT(ADDRESS(ROW()+(0), COLUMN()+(-1), 1)), 2)</f>
        <v>705.85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0.984</v>
      </c>
      <c r="E11" s="20" t="s">
        <v>19</v>
      </c>
      <c r="F11" s="21">
        <v>520.85</v>
      </c>
      <c r="G11" s="21">
        <f ca="1">ROUND(INDIRECT(ADDRESS(ROW()+(0), COLUMN()+(-3), 1))*INDIRECT(ADDRESS(ROW()+(0), COLUMN()+(-1), 1)), 2)</f>
        <v>512.52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331502</v>
      </c>
      <c r="G12" s="24">
        <f ca="1">ROUND(INDIRECT(ADDRESS(ROW()+(0), COLUMN()+(-3), 1))*INDIRECT(ADDRESS(ROW()+(0), COLUMN()+(-1), 1))/100, 2)</f>
        <v>6630.05</v>
      </c>
    </row>
    <row r="13" spans="1:7" ht="13.50" thickBot="1" customHeight="1">
      <c r="A13" s="25"/>
      <c r="B13" s="25"/>
      <c r="C13" s="26"/>
      <c r="D13" s="26"/>
      <c r="E13" s="27"/>
      <c r="F13" s="28" t="s">
        <v>22</v>
      </c>
      <c r="G13" s="29">
        <f ca="1">ROUND(SUM(INDIRECT(ADDRESS(ROW()+(-1), COLUMN()+(0), 1)),INDIRECT(ADDRESS(ROW()+(-2), COLUMN()+(0), 1)),INDIRECT(ADDRESS(ROW()+(-3), COLUMN()+(0), 1)),INDIRECT(ADDRESS(ROW()+(-4), COLUMN()+(0), 1))), 2)</f>
        <v>338133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B13"/>
  </mergeCells>
  <pageMargins left="0.147638" right="0.147638" top="0.206693" bottom="0.206693" header="0.0" footer="0.0"/>
  <pageSetup paperSize="9" orientation="portrait"/>
  <rowBreaks count="0" manualBreakCount="0">
    </rowBreaks>
</worksheet>
</file>