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<sst xmlns="http://schemas.openxmlformats.org/spreadsheetml/2006/main" count="33" uniqueCount="33">
  <si>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</si>
  <si>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TCC020</t>
  </si>
  <si>
    <t xml:space="preserve">U</t>
  </si>
  <si>
    <t xml:space="preserve">Chauffe-eau à gaz, conventionnel.</t>
  </si>
  <si>
    <r>
      <rPr>
        <sz val="8.25"/>
        <color rgb="FF000000"/>
        <rFont val="Arial"/>
        <family val="2"/>
      </rPr>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 Sans inclure le conduit pour l'évacuation des produits de la combustion. Comprend le support et les ancrages de fixation verticale, les vannes à sphère, les flexibles de raccordement. Totalement monté, connecté et testé.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</si>
  <si>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</si>
  <si>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</si>
  <si>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</si>
  <si>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</si>
  <si>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</si>
  <si>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</si>
  <si>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mt38cgj015ab</t>
  </si>
  <si>
    <t xml:space="preserve">Chauffe-eau instantané à gaz butane et propane, pour le service d'E.C.S., mural vertical, pour usage intérieur, chambre de combustion étanche, allumeur électronique à réseau électrique, sans flamme témoin, faible niveau d'émissions de NOx, contrôle thermostatique de température, écran tactile couleur, valide pour conduits d'évacuation de gaz allant jusqu'à 4 m, débit d'E.C.S. 12 l/min, puissance d'E.C.S. de 4,1 à 20,7 kW, efficacité à 100% de la charge nominale 90%, efficacité à 30% de la charge nominale 91%, efficacité énergétique classe A+, profil de consommation S, dimensions 575x335x180 mm, poids 13 kg, avec dispositif de contrôle d'évacuation des produits de la combustion et contrôle de flamme par sonde d'ionisation.</t>
  </si>
  <si>
    <t xml:space="preserve">U</t>
  </si>
  <si>
    <t xml:space="preserve">mt37sve010c</t>
  </si>
  <si>
    <t xml:space="preserve">Vanne à sphère en laiton nickelé à visser de 3/4".</t>
  </si>
  <si>
    <t xml:space="preserve">U</t>
  </si>
  <si>
    <t xml:space="preserve">mt38tew010a</t>
  </si>
  <si>
    <t xml:space="preserve">Tube flexible de 20 cm et de 1/2" de diamètre.</t>
  </si>
  <si>
    <t xml:space="preserve">U</t>
  </si>
  <si>
    <t xml:space="preserve">mt38www011</t>
  </si>
  <si>
    <t xml:space="preserve">Matériel auxiliaire pour installations d'E.C.S.</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</si>
  <si>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</si>
  <si>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</si>
  <si>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</si>
  <si>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</si>
  <si>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</si>
  <si>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</si>
  <si>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</si>
  <si>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</si>
  <si>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</si>
  <si>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126.868,65DA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</si>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</sst>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6.16"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97.50" thickBot="1" customHeight="1">
      <c r="A9" s="7" t="s">
        <v>11</v>
      </c>
      <c r="B9" s="7"/>
      <c r="C9" s="7" t="s">
        <v>12</v>
      </c>
      <c r="D9" s="9">
        <v>1</v>
      </c>
      <c r="E9" s="11" t="s">
        <v>13</v>
      </c>
      <c r="F9" s="13">
        <v>123394</v>
      </c>
      <c r="G9" s="13">
        <f ca="1">ROUND(INDIRECT(ADDRESS(ROW()+(0), COLUMN()+(-3), 1))*INDIRECT(ADDRESS(ROW()+(0), COLUMN()+(-1), 1)), 2)</f>
        <v>123394</v>
      </c>
    </row>
    <row r="10" spans="1:7" ht="13.50" thickBot="1" customHeight="1">
      <c r="A10" s="14" t="s">
        <v>14</v>
      </c>
      <c r="B10" s="14"/>
      <c r="C10" s="14" t="s">
        <v>15</v>
      </c>
      <c r="D10" s="15">
        <v>1</v>
      </c>
      <c r="E10" s="16" t="s">
        <v>16</v>
      </c>
      <c r="F10" s="17">
        <v>885.25</v>
      </c>
      <c r="G10" s="17">
        <f ca="1">ROUND(INDIRECT(ADDRESS(ROW()+(0), COLUMN()+(-3), 1))*INDIRECT(ADDRESS(ROW()+(0), COLUMN()+(-1), 1)), 2)</f>
        <v>885.25</v>
      </c>
    </row>
    <row r="11" spans="1:7" ht="13.50" thickBot="1" customHeight="1">
      <c r="A11" s="14" t="s">
        <v>17</v>
      </c>
      <c r="B11" s="14"/>
      <c r="C11" s="14" t="s">
        <v>18</v>
      </c>
      <c r="D11" s="15">
        <v>2</v>
      </c>
      <c r="E11" s="16" t="s">
        <v>19</v>
      </c>
      <c r="F11" s="17">
        <v>1474.9</v>
      </c>
      <c r="G11" s="17">
        <f ca="1">ROUND(INDIRECT(ADDRESS(ROW()+(0), COLUMN()+(-3), 1))*INDIRECT(ADDRESS(ROW()+(0), COLUMN()+(-1), 1)), 2)</f>
        <v>2949.8</v>
      </c>
    </row>
    <row r="12" spans="1:7" ht="13.50" thickBot="1" customHeight="1">
      <c r="A12" s="14" t="s">
        <v>20</v>
      </c>
      <c r="B12" s="14"/>
      <c r="C12" s="14" t="s">
        <v>21</v>
      </c>
      <c r="D12" s="15">
        <v>1</v>
      </c>
      <c r="E12" s="16" t="s">
        <v>22</v>
      </c>
      <c r="F12" s="17">
        <v>267.32</v>
      </c>
      <c r="G12" s="17">
        <f ca="1">ROUND(INDIRECT(ADDRESS(ROW()+(0), COLUMN()+(-3), 1))*INDIRECT(ADDRESS(ROW()+(0), COLUMN()+(-1), 1)), 2)</f>
        <v>267.32</v>
      </c>
    </row>
    <row r="13" spans="1:7" ht="13.50" thickBot="1" customHeight="1">
      <c r="A13" s="14" t="s">
        <v>23</v>
      </c>
      <c r="B13" s="14"/>
      <c r="C13" s="14" t="s">
        <v>24</v>
      </c>
      <c r="D13" s="15">
        <v>2.645</v>
      </c>
      <c r="E13" s="16" t="s">
        <v>25</v>
      </c>
      <c r="F13" s="17">
        <v>751.66</v>
      </c>
      <c r="G13" s="17">
        <f ca="1">ROUND(INDIRECT(ADDRESS(ROW()+(0), COLUMN()+(-3), 1))*INDIRECT(ADDRESS(ROW()+(0), COLUMN()+(-1), 1)), 2)</f>
        <v>1988.14</v>
      </c>
    </row>
    <row r="14" spans="1:7" ht="13.50" thickBot="1" customHeight="1">
      <c r="A14" s="14" t="s">
        <v>26</v>
      </c>
      <c r="B14" s="14"/>
      <c r="C14" s="18" t="s">
        <v>27</v>
      </c>
      <c r="D14" s="19">
        <v>2.645</v>
      </c>
      <c r="E14" s="20" t="s">
        <v>28</v>
      </c>
      <c r="F14" s="21">
        <v>545.7</v>
      </c>
      <c r="G14" s="21">
        <f ca="1">ROUND(INDIRECT(ADDRESS(ROW()+(0), COLUMN()+(-3), 1))*INDIRECT(ADDRESS(ROW()+(0), COLUMN()+(-1), 1)), 2)</f>
        <v>1443.38</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130927</v>
      </c>
      <c r="G15" s="24">
        <f ca="1">ROUND(INDIRECT(ADDRESS(ROW()+(0), COLUMN()+(-3), 1))*INDIRECT(ADDRESS(ROW()+(0), COLUMN()+(-1), 1))/100, 2)</f>
        <v>2618.55</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133546</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