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<sst xmlns="http://schemas.openxmlformats.org/spreadsheetml/2006/main" count="21" uniqueCount="21">
  <si>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</si>
  <si>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TBW090</t>
  </si>
  <si>
    <t xml:space="preserve">U</t>
  </si>
  <si>
    <t xml:space="preserve">Bâti support encastré pour WC suspendu.</t>
  </si>
  <si>
    <r>
      <rPr>
        <sz val="8.25"/>
        <color rgb="FF000000"/>
        <rFont val="Arial"/>
        <family val="2"/>
      </rPr>
      <t xml:space="preserve">Bâti support tubulaire prémonté, réglable en hauteur jusqu'à 200 mm, fini avec impression antioxydante, pour WC suspendu, testé pour une charge de 400 kg, avec fixations, support pour WC et tuyau d'écoulement réglable en profondeur avec adaptateur pour 90 et 110 mm de diamètre. Installation encastrée dans une cloison de plaques de plâtre.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</si>
  <si>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</si>
  <si>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</si>
  <si>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</si>
  <si>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</si>
  <si>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</si>
  <si>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</si>
  <si>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mt30oli074a</t>
  </si>
  <si>
    <t xml:space="preserve">Bâti support tubulaire prémonté, réglable en hauteur jusqu'à 200 mm, fini avec impression antioxydante, pour WC suspendu, testé pour une charge de 400 kg, avec fixations, support pour WC et tuyau d'écoulement réglable en profondeur avec adaptateur pour 90 et 110 mm de diamètre, à encastrer dans un mur en maçonnerie ou dans une cloison de plaques de plâtre.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</si>
  <si>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</si>
  <si>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</si>
  <si>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</si>
  <si>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</si>
  <si>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</si>
  <si>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</si>
  <si>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6.491,20DA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</si>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</sst>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23" customWidth="1"/>
    <col min="3" max="3" width="1.70" customWidth="1"/>
    <col min="4" max="4" width="77.0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36950.7</v>
      </c>
      <c r="H9" s="13">
        <f ca="1">ROUND(INDIRECT(ADDRESS(ROW()+(0), COLUMN()+(-3), 1))*INDIRECT(ADDRESS(ROW()+(0), COLUMN()+(-1), 1)), 2)</f>
        <v>36950.7</v>
      </c>
    </row>
    <row r="10" spans="1:8" ht="13.50" thickBot="1" customHeight="1">
      <c r="A10" s="14" t="s">
        <v>14</v>
      </c>
      <c r="B10" s="14"/>
      <c r="C10" s="15" t="s">
        <v>15</v>
      </c>
      <c r="D10" s="15"/>
      <c r="E10" s="16">
        <v>0.644</v>
      </c>
      <c r="F10" s="17" t="s">
        <v>16</v>
      </c>
      <c r="G10" s="18">
        <v>751.66</v>
      </c>
      <c r="H10" s="18">
        <f ca="1">ROUND(INDIRECT(ADDRESS(ROW()+(0), COLUMN()+(-3), 1))*INDIRECT(ADDRESS(ROW()+(0), COLUMN()+(-1), 1)), 2)</f>
        <v>484.07</v>
      </c>
    </row>
    <row r="11" spans="1:8" ht="13.50" thickBot="1" customHeight="1">
      <c r="A11" s="15"/>
      <c r="B11" s="15"/>
      <c r="C11" s="5" t="s">
        <v>17</v>
      </c>
      <c r="D11" s="5"/>
      <c r="E11" s="19">
        <v>2</v>
      </c>
      <c r="F11" s="20" t="s">
        <v>18</v>
      </c>
      <c r="G11" s="21">
        <f ca="1">ROUND(SUM(INDIRECT(ADDRESS(ROW()+(-1), COLUMN()+(1), 1)),INDIRECT(ADDRESS(ROW()+(-2), COLUMN()+(1), 1))), 2)</f>
        <v>37434.8</v>
      </c>
      <c r="H11" s="21">
        <f ca="1">ROUND(INDIRECT(ADDRESS(ROW()+(0), COLUMN()+(-3), 1))*INDIRECT(ADDRESS(ROW()+(0), COLUMN()+(-1), 1))/100, 2)</f>
        <v>748.7</v>
      </c>
    </row>
    <row r="12" spans="1:8" ht="13.50" thickBot="1" customHeight="1">
      <c r="A12" s="22" t="s">
        <v>19</v>
      </c>
      <c r="B12" s="22"/>
      <c r="C12" s="23"/>
      <c r="D12" s="23"/>
      <c r="E12" s="23"/>
      <c r="F12" s="24"/>
      <c r="G12" s="22" t="s">
        <v>20</v>
      </c>
      <c r="H12" s="25">
        <f ca="1">ROUND(SUM(INDIRECT(ADDRESS(ROW()+(-1), COLUMN()+(0), 1)),INDIRECT(ADDRESS(ROW()+(-2), COLUMN()+(0), 1)),INDIRECT(ADDRESS(ROW()+(-3), COLUMN()+(0), 1))), 2)</f>
        <v>38183.5</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