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<sst xmlns="http://schemas.openxmlformats.org/spreadsheetml/2006/main" count="27" uniqueCount="27">
  <si>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</si>
  <si>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RCV100</t>
  </si>
  <si>
    <t xml:space="preserve">U</t>
  </si>
  <si>
    <t xml:space="preserve">Équipement air-eau, pompe à chaleur, pour production d'E.C.S., chauffage et refroidissement.</t>
  </si>
  <si>
    <r>
      <rPr>
        <sz val="8.25"/>
        <color rgb="FF000000"/>
        <rFont val="Arial"/>
        <family val="2"/>
      </rPr>
      <t xml:space="preserve">Rénovation énergétique des bâtiments via la mise en place, en remplacement d'un équipement existant, d'équipement air-eau, pour production d'E.C.S., chauffage et refroidissement, pour gaz R-410A, alimentation triphasée (400V/50Hz), puissance calorifique 9 kW et COP 3,44 avec température de bulbe humide de l'air extérieur 6°C et température de sortie de l'eau 45°C, puissance calorifique 9,2 kW et COP 4,28 avec température de bulbe humide de l'air extérieur 6°C et température de sortie de l'eau 35°C, puissance frigorifique 8 kW et EER 2,81 avec température de bulbe sec de l'air extérieur 35°C et température de sortie de l'eau 7°C, puissance frigorifique 11 kW et EER 3,62 avec température de bulbe sec de l'air extérieur 35°C et température de sortie de l'eau 18°C, constitué d'une unité intérieure, de 1715x600x610 mm, poids 165 kg, avec réservoir d'E.C.S. de 180 litres et pompe de circulation, une console de contrôle des unités avec écran LCD, avec installation indépendante de l'unité intérieure, et une unité extérieure air-eau, de 845x970x370 mm, poids 81 kg, niveau sonore 50 dBA.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</si>
  <si>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</si>
  <si>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</si>
  <si>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</si>
  <si>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</si>
  <si>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</si>
  <si>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</si>
  <si>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mt42mhi700r</t>
  </si>
  <si>
    <t xml:space="preserve">Équipement air-eau, pour production d'E.C.S., chauffage et refroidissement, pour gaz R-410A, alimentation triphasée (400V/50Hz), puissance calorifique 9 kW et COP 3,44 avec température de bulbe humide de l'air extérieur 6°C et température de sortie de l'eau 45°C, puissance calorifique 9,2 kW et COP 4,28 avec température de bulbe humide de l'air extérieur 6°C et température de sortie de l'eau 35°C, puissance frigorifique 8 kW et EER 2,81 avec température de bulbe sec de l'air extérieur 35°C et température de sortie de l'eau 7°C, puissance frigorifique 11 kW et EER 3,62 avec température de bulbe sec de l'air extérieur 35°C et température de sortie de l'eau 18°C, constitué d'une unité intérieure, de 1715x600x610 mm, poids 165 kg, avec réservoir d'E.C.S. de 180 litres et pompe de circulation, une console de contrôle des unités avec écran LCD, avec installation indépendante de l'unité intérieure, et une unité extérieure air-eau, de 845x970x370 mm, poids 81 kg, niveau sonore 50 dBA.</t>
  </si>
  <si>
    <t xml:space="preserve">U</t>
  </si>
  <si>
    <t xml:space="preserve">mt37sve010c</t>
  </si>
  <si>
    <t xml:space="preserve">Vanne à sphère en laiton nickelé à visser de 3/4".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</si>
  <si>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</si>
  <si>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</si>
  <si>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</si>
  <si>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</si>
  <si>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</si>
  <si>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</si>
  <si>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</si>
  <si>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</si>
  <si>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</si>
  <si>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937.696,36DA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</si>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</sst>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29.00" thickBot="1" customHeight="1">
      <c r="A9" s="7" t="s">
        <v>11</v>
      </c>
      <c r="B9" s="7"/>
      <c r="C9" s="7" t="s">
        <v>12</v>
      </c>
      <c r="D9" s="7"/>
      <c r="E9" s="9">
        <v>1</v>
      </c>
      <c r="F9" s="11" t="s">
        <v>13</v>
      </c>
      <c r="G9" s="13">
        <v>1.42814e+006</v>
      </c>
      <c r="H9" s="13">
        <f ca="1">ROUND(INDIRECT(ADDRESS(ROW()+(0), COLUMN()+(-3), 1))*INDIRECT(ADDRESS(ROW()+(0), COLUMN()+(-1), 1)), 2)</f>
        <v>1.42814e+006</v>
      </c>
    </row>
    <row r="10" spans="1:8" ht="13.50" thickBot="1" customHeight="1">
      <c r="A10" s="14" t="s">
        <v>14</v>
      </c>
      <c r="B10" s="14"/>
      <c r="C10" s="14" t="s">
        <v>15</v>
      </c>
      <c r="D10" s="14"/>
      <c r="E10" s="15">
        <v>4</v>
      </c>
      <c r="F10" s="16" t="s">
        <v>16</v>
      </c>
      <c r="G10" s="17">
        <v>881.28</v>
      </c>
      <c r="H10" s="17">
        <f ca="1">ROUND(INDIRECT(ADDRESS(ROW()+(0), COLUMN()+(-3), 1))*INDIRECT(ADDRESS(ROW()+(0), COLUMN()+(-1), 1)), 2)</f>
        <v>3525.12</v>
      </c>
    </row>
    <row r="11" spans="1:8" ht="13.50" thickBot="1" customHeight="1">
      <c r="A11" s="14" t="s">
        <v>17</v>
      </c>
      <c r="B11" s="14"/>
      <c r="C11" s="14" t="s">
        <v>18</v>
      </c>
      <c r="D11" s="14"/>
      <c r="E11" s="15">
        <v>3.84</v>
      </c>
      <c r="F11" s="16" t="s">
        <v>19</v>
      </c>
      <c r="G11" s="17">
        <v>717.33</v>
      </c>
      <c r="H11" s="17">
        <f ca="1">ROUND(INDIRECT(ADDRESS(ROW()+(0), COLUMN()+(-3), 1))*INDIRECT(ADDRESS(ROW()+(0), COLUMN()+(-1), 1)), 2)</f>
        <v>2754.55</v>
      </c>
    </row>
    <row r="12" spans="1:8" ht="13.50" thickBot="1" customHeight="1">
      <c r="A12" s="14" t="s">
        <v>20</v>
      </c>
      <c r="B12" s="14"/>
      <c r="C12" s="18" t="s">
        <v>21</v>
      </c>
      <c r="D12" s="18"/>
      <c r="E12" s="19">
        <v>3.84</v>
      </c>
      <c r="F12" s="20" t="s">
        <v>22</v>
      </c>
      <c r="G12" s="21">
        <v>520.85</v>
      </c>
      <c r="H12" s="21">
        <f ca="1">ROUND(INDIRECT(ADDRESS(ROW()+(0), COLUMN()+(-3), 1))*INDIRECT(ADDRESS(ROW()+(0), COLUMN()+(-1), 1)), 2)</f>
        <v>2000.06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1.43642e+006</v>
      </c>
      <c r="H13" s="24">
        <f ca="1">ROUND(INDIRECT(ADDRESS(ROW()+(0), COLUMN()+(-3), 1))*INDIRECT(ADDRESS(ROW()+(0), COLUMN()+(-1), 1))/100, 2)</f>
        <v>28728.4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1.46515e+006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