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<sst xmlns="http://schemas.openxmlformats.org/spreadsheetml/2006/main" count="48" uniqueCount="48">
  <si>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</si>
  <si>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RBM010</t>
  </si>
  <si>
    <t xml:space="preserve">U</t>
  </si>
  <si>
    <t xml:space="preserve">Remplacement d'une menuiserie extérieure vitrée par une menuiserie en aluminium avec rupture de pont thermique et vitrage performant "CONTROL GLASS ACÚSTICO Y SOLAR".</t>
  </si>
  <si>
    <r>
      <rPr>
        <sz val="8.25"/>
        <color rgb="FF000000"/>
        <rFont val="Arial"/>
        <family val="2"/>
      </rPr>
      <t xml:space="preserve">Rénovation énergétique des baies de façade, via le retrait de la menuiserie vitrée existante, quel que soit le type, placée en façade, avec des moyens manuels et chargement manuel des décombres dans le camion ou la benne et remplacement par une menuiserie en aluminium pour formation de fenêtre en aluminium, gamme moyenne, avec rupture de pont thermique, deux vantaux battants, s'ouvrant vers l'intérieur, dimensions 800x700 mm, finition laquée couleur blanche, avec le tampon QUALICOAT, qui garantit l'épaisseur et la qualité du processus de laquage, composée de vantail de 68 mm et cadre de 60 mm, parcloses, dormant, joints d'étanchéité en EPDM, poignée et ferrures, selon NF EN 14351-1; transmittance thermique du cadre: Uh,m = à partir de 2,8 W/(m²K); épaisseur maximale du vitrage: 46 mm, sans précadre; coffre de volet roulant basique incorporé (monobloc), volet roulant à lames en PVC, à actionnement manuel avec sangle et enrouleur, équipé de tous ses accessoires et double vitrage Guardian Select "CONTROL GLASS ACÚSTICO Y SOLAR", 4/6/4, ensemble formé de vitrage extérieur Float incolore de 4 mm, lame d'air déshydraté avec un profilé séparateur en aluminium et un double scellement périmétrique, de 6 mm, et vitrage intérieur Float incolore de 4 mm d'épaisseur; 14 mm d'épaisseur totale, avec cales et scellement continu. Comprend le scellement périmétrique avec un mastic de polyuréthane monocomposant.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</si>
  <si>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</si>
  <si>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</si>
  <si>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</si>
  <si>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</si>
  <si>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</si>
  <si>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</si>
  <si>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mt25pfx160aaa</t>
  </si>
  <si>
    <t xml:space="preserve">Fenêtre en aluminium, gamme moyenne, avec rupture de pont thermique, deux vantaux battants, s'ouvrant vers l'intérieur, dimensions 800x700 mm, finition laquée couleur blanche, avec le tampon QUALICOAT, qui garantit l'épaisseur et la qualité du processus de laquage, composée de vantail de 68 mm et cadre de 60 mm, parcloses, dormant, joints d'étanchéité en EPDM, poignée et ferrures, selon NF EN 14351-1; transmittance thermique du cadre: Uh,m = à partir de 2,8 W/(m²K); épaisseur maximale du vitrage: 46 mm, avec classification à la perméabilité à l'air classe 4, selon NF EN 12207, classification à l'étanchéité à l'eau classe E1650, selon NF EN 12208, et classification à la résistance à la charge du vent classe C5, selon NF EN 12210.</t>
  </si>
  <si>
    <t xml:space="preserve">U</t>
  </si>
  <si>
    <t xml:space="preserve">mt15sja100</t>
  </si>
  <si>
    <t xml:space="preserve">Cartouche de mastic de silicone neutre.</t>
  </si>
  <si>
    <t xml:space="preserve">U</t>
  </si>
  <si>
    <t xml:space="preserve">mt21veu011aaaaa</t>
  </si>
  <si>
    <t xml:space="preserve">Double vitrage Guardian Select "CONTROL GLASS ACÚSTICO Y SOLAR", 4/6/4, ensemble formé de vitrage extérieur Float incolore de 4 mm, lame d'air déshydraté avec un profilé séparateur en aluminium et un double scellement périmétrique, de 6 mm, et vitrage intérieur Float incolore de 4 mm d'épaisseur; 14 mm d'épaisseur totale.</t>
  </si>
  <si>
    <t xml:space="preserve">m²</t>
  </si>
  <si>
    <t xml:space="preserve">mt21sik010</t>
  </si>
  <si>
    <t xml:space="preserve">Cartouche de 310 ml de silicone synthétique incolore (rendement approché de 12 m par cartouche).</t>
  </si>
  <si>
    <t xml:space="preserve">U</t>
  </si>
  <si>
    <t xml:space="preserve">mt21vva021</t>
  </si>
  <si>
    <t xml:space="preserve">Matériel auxiliaire pour la mise en place de verres.</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</si>
  <si>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</si>
  <si>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</si>
  <si>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</si>
  <si>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</si>
  <si>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</si>
  <si>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</si>
  <si>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</si>
  <si>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</si>
  <si>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</si>
  <si>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</si>
  <si>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</si>
  <si>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</si>
  <si>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</si>
  <si>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</si>
  <si>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</si>
  <si>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</si>
  <si>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</si>
  <si>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</si>
  <si>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</si>
  <si>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</si>
  <si>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</si>
  <si>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8.092,44DA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</si>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</sst>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3.06" customWidth="1"/>
    <col min="4" max="4" width="73.9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49330.4</v>
      </c>
      <c r="H9" s="13">
        <f ca="1">ROUND(INDIRECT(ADDRESS(ROW()+(0), COLUMN()+(-3), 1))*INDIRECT(ADDRESS(ROW()+(0), COLUMN()+(-1), 1)), 2)</f>
        <v>49330.4</v>
      </c>
    </row>
    <row r="10" spans="1:8" ht="13.50" thickBot="1" customHeight="1">
      <c r="A10" s="14" t="s">
        <v>14</v>
      </c>
      <c r="B10" s="14"/>
      <c r="C10" s="14"/>
      <c r="D10" s="14" t="s">
        <v>15</v>
      </c>
      <c r="E10" s="15">
        <v>1.05</v>
      </c>
      <c r="F10" s="16" t="s">
        <v>16</v>
      </c>
      <c r="G10" s="17">
        <v>575.53</v>
      </c>
      <c r="H10" s="17">
        <f ca="1">ROUND(INDIRECT(ADDRESS(ROW()+(0), COLUMN()+(-3), 1))*INDIRECT(ADDRESS(ROW()+(0), COLUMN()+(-1), 1)), 2)</f>
        <v>604.31</v>
      </c>
    </row>
    <row r="11" spans="1:8" ht="45.00" thickBot="1" customHeight="1">
      <c r="A11" s="14" t="s">
        <v>17</v>
      </c>
      <c r="B11" s="14"/>
      <c r="C11" s="14"/>
      <c r="D11" s="14" t="s">
        <v>18</v>
      </c>
      <c r="E11" s="15">
        <v>0.565</v>
      </c>
      <c r="F11" s="16" t="s">
        <v>19</v>
      </c>
      <c r="G11" s="17">
        <v>2656.66</v>
      </c>
      <c r="H11" s="17">
        <f ca="1">ROUND(INDIRECT(ADDRESS(ROW()+(0), COLUMN()+(-3), 1))*INDIRECT(ADDRESS(ROW()+(0), COLUMN()+(-1), 1)), 2)</f>
        <v>1501.01</v>
      </c>
    </row>
    <row r="12" spans="1:8" ht="24.00" thickBot="1" customHeight="1">
      <c r="A12" s="14" t="s">
        <v>20</v>
      </c>
      <c r="B12" s="14"/>
      <c r="C12" s="14"/>
      <c r="D12" s="14" t="s">
        <v>21</v>
      </c>
      <c r="E12" s="15">
        <v>0.58</v>
      </c>
      <c r="F12" s="16" t="s">
        <v>22</v>
      </c>
      <c r="G12" s="17">
        <v>298.27</v>
      </c>
      <c r="H12" s="17">
        <f ca="1">ROUND(INDIRECT(ADDRESS(ROW()+(0), COLUMN()+(-3), 1))*INDIRECT(ADDRESS(ROW()+(0), COLUMN()+(-1), 1)), 2)</f>
        <v>173</v>
      </c>
    </row>
    <row r="13" spans="1:8" ht="13.50" thickBot="1" customHeight="1">
      <c r="A13" s="14" t="s">
        <v>23</v>
      </c>
      <c r="B13" s="14"/>
      <c r="C13" s="14"/>
      <c r="D13" s="14" t="s">
        <v>24</v>
      </c>
      <c r="E13" s="15">
        <v>1</v>
      </c>
      <c r="F13" s="16" t="s">
        <v>25</v>
      </c>
      <c r="G13" s="17">
        <v>152.15</v>
      </c>
      <c r="H13" s="17">
        <f ca="1">ROUND(INDIRECT(ADDRESS(ROW()+(0), COLUMN()+(-3), 1))*INDIRECT(ADDRESS(ROW()+(0), COLUMN()+(-1), 1)), 2)</f>
        <v>152.15</v>
      </c>
    </row>
    <row r="14" spans="1:8" ht="66.00" thickBot="1" customHeight="1">
      <c r="A14" s="14" t="s">
        <v>26</v>
      </c>
      <c r="B14" s="14"/>
      <c r="C14" s="14"/>
      <c r="D14" s="14" t="s">
        <v>27</v>
      </c>
      <c r="E14" s="15">
        <v>0.006</v>
      </c>
      <c r="F14" s="16" t="s">
        <v>28</v>
      </c>
      <c r="G14" s="17">
        <v>6815.64</v>
      </c>
      <c r="H14" s="17">
        <f ca="1">ROUND(INDIRECT(ADDRESS(ROW()+(0), COLUMN()+(-3), 1))*INDIRECT(ADDRESS(ROW()+(0), COLUMN()+(-1), 1)), 2)</f>
        <v>40.89</v>
      </c>
    </row>
    <row r="15" spans="1:8" ht="13.50" thickBot="1" customHeight="1">
      <c r="A15" s="14" t="s">
        <v>29</v>
      </c>
      <c r="B15" s="14"/>
      <c r="C15" s="14"/>
      <c r="D15" s="14" t="s">
        <v>30</v>
      </c>
      <c r="E15" s="15">
        <v>1.366</v>
      </c>
      <c r="F15" s="16" t="s">
        <v>31</v>
      </c>
      <c r="G15" s="17">
        <v>526.74</v>
      </c>
      <c r="H15" s="17">
        <f ca="1">ROUND(INDIRECT(ADDRESS(ROW()+(0), COLUMN()+(-3), 1))*INDIRECT(ADDRESS(ROW()+(0), COLUMN()+(-1), 1)), 2)</f>
        <v>719.53</v>
      </c>
    </row>
    <row r="16" spans="1:8" ht="13.50" thickBot="1" customHeight="1">
      <c r="A16" s="14" t="s">
        <v>32</v>
      </c>
      <c r="B16" s="14"/>
      <c r="C16" s="14"/>
      <c r="D16" s="14" t="s">
        <v>33</v>
      </c>
      <c r="E16" s="15">
        <v>3.161</v>
      </c>
      <c r="F16" s="16" t="s">
        <v>34</v>
      </c>
      <c r="G16" s="17">
        <v>741.21</v>
      </c>
      <c r="H16" s="17">
        <f ca="1">ROUND(INDIRECT(ADDRESS(ROW()+(0), COLUMN()+(-3), 1))*INDIRECT(ADDRESS(ROW()+(0), COLUMN()+(-1), 1)), 2)</f>
        <v>2342.96</v>
      </c>
    </row>
    <row r="17" spans="1:8" ht="13.50" thickBot="1" customHeight="1">
      <c r="A17" s="14" t="s">
        <v>35</v>
      </c>
      <c r="B17" s="14"/>
      <c r="C17" s="14"/>
      <c r="D17" s="14" t="s">
        <v>36</v>
      </c>
      <c r="E17" s="15">
        <v>3.161</v>
      </c>
      <c r="F17" s="16" t="s">
        <v>37</v>
      </c>
      <c r="G17" s="17">
        <v>547.95</v>
      </c>
      <c r="H17" s="17">
        <f ca="1">ROUND(INDIRECT(ADDRESS(ROW()+(0), COLUMN()+(-3), 1))*INDIRECT(ADDRESS(ROW()+(0), COLUMN()+(-1), 1)), 2)</f>
        <v>1732.07</v>
      </c>
    </row>
    <row r="18" spans="1:8" ht="13.50" thickBot="1" customHeight="1">
      <c r="A18" s="14" t="s">
        <v>38</v>
      </c>
      <c r="B18" s="14"/>
      <c r="C18" s="14"/>
      <c r="D18" s="14" t="s">
        <v>39</v>
      </c>
      <c r="E18" s="15">
        <v>0.054</v>
      </c>
      <c r="F18" s="16" t="s">
        <v>40</v>
      </c>
      <c r="G18" s="17">
        <v>778.57</v>
      </c>
      <c r="H18" s="17">
        <f ca="1">ROUND(INDIRECT(ADDRESS(ROW()+(0), COLUMN()+(-3), 1))*INDIRECT(ADDRESS(ROW()+(0), COLUMN()+(-1), 1)), 2)</f>
        <v>42.04</v>
      </c>
    </row>
    <row r="19" spans="1:8" ht="13.50" thickBot="1" customHeight="1">
      <c r="A19" s="14" t="s">
        <v>41</v>
      </c>
      <c r="B19" s="14"/>
      <c r="C19" s="14"/>
      <c r="D19" s="18" t="s">
        <v>42</v>
      </c>
      <c r="E19" s="19">
        <v>0.054</v>
      </c>
      <c r="F19" s="20" t="s">
        <v>43</v>
      </c>
      <c r="G19" s="21">
        <v>581.34</v>
      </c>
      <c r="H19" s="21">
        <f ca="1">ROUND(INDIRECT(ADDRESS(ROW()+(0), COLUMN()+(-3), 1))*INDIRECT(ADDRESS(ROW()+(0), COLUMN()+(-1), 1)), 2)</f>
        <v>31.39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56669.7</v>
      </c>
      <c r="H20" s="24">
        <f ca="1">ROUND(INDIRECT(ADDRESS(ROW()+(0), COLUMN()+(-3), 1))*INDIRECT(ADDRESS(ROW()+(0), COLUMN()+(-1), 1))/100, 2)</f>
        <v>1133.39</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57803.1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