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<sst xmlns="http://schemas.openxmlformats.org/spreadsheetml/2006/main" count="23" uniqueCount="23">
  <si>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</si>
  <si>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PQG010</t>
  </si>
  <si>
    <t xml:space="preserve">U</t>
  </si>
  <si>
    <t xml:space="preserve">Journée de supervision archéologique.</t>
  </si>
  <si>
    <r>
      <rPr>
        <sz val="8.25"/>
        <color rgb="FF000000"/>
        <rFont val="Arial"/>
        <family val="2"/>
      </rPr>
      <t xml:space="preserve">Journée de supervision archéologique des travaux d'excavation dont est chargé l'aide archéologique, de 8 heures quotidiennes, avec prise de données pour le mémoire final des travaux.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</si>
  <si>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</si>
  <si>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</si>
  <si>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</si>
  <si>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</si>
  <si>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</si>
  <si>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</si>
  <si>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mt51arq010</t>
  </si>
  <si>
    <t xml:space="preserve">Matériel fongible pour travaux d'archéologie.</t>
  </si>
  <si>
    <t xml:space="preserve">U</t>
  </si>
  <si>
    <t xml:space="preserve">mt51arq020</t>
  </si>
  <si>
    <t xml:space="preserve">Matériel et outils pour travaux d'archéologie.</t>
  </si>
  <si>
    <t xml:space="preserve">U</t>
  </si>
  <si>
    <t xml:space="preserve">mo057</t>
  </si>
  <si>
    <t xml:space="preserve">Ouvrier professionnel II/OP archéologue.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</si>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</sst>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44" customWidth="1"/>
    <col min="4" max="4" width="44.54" customWidth="1"/>
    <col min="5" max="5" width="14.96" customWidth="1"/>
    <col min="6" max="6" width="12.24" customWidth="1"/>
    <col min="7" max="7" width="21.76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0.045</v>
      </c>
      <c r="F9" s="11" t="s">
        <v>13</v>
      </c>
      <c r="G9" s="13">
        <v>94296.9</v>
      </c>
      <c r="H9" s="13">
        <f ca="1">ROUND(INDIRECT(ADDRESS(ROW()+(0), COLUMN()+(-3), 1))*INDIRECT(ADDRESS(ROW()+(0), COLUMN()+(-1), 1)), 2)</f>
        <v>4243.36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135552</v>
      </c>
      <c r="H10" s="17">
        <f ca="1">ROUND(INDIRECT(ADDRESS(ROW()+(0), COLUMN()+(-3), 1))*INDIRECT(ADDRESS(ROW()+(0), COLUMN()+(-1), 1)), 2)</f>
        <v>1626.62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10.089</v>
      </c>
      <c r="F11" s="20" t="s">
        <v>19</v>
      </c>
      <c r="G11" s="21">
        <v>661.82</v>
      </c>
      <c r="H11" s="21">
        <f ca="1">ROUND(INDIRECT(ADDRESS(ROW()+(0), COLUMN()+(-3), 1))*INDIRECT(ADDRESS(ROW()+(0), COLUMN()+(-1), 1)), 2)</f>
        <v>6677.1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12547.1</v>
      </c>
      <c r="H12" s="24">
        <f ca="1">ROUND(INDIRECT(ADDRESS(ROW()+(0), COLUMN()+(-3), 1))*INDIRECT(ADDRESS(ROW()+(0), COLUMN()+(-1), 1))/100, 2)</f>
        <v>250.94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12798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