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<sst xmlns="http://schemas.openxmlformats.org/spreadsheetml/2006/main" count="32" uniqueCount="32">
  <si>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</si>
  <si>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PQE040</t>
  </si>
  <si>
    <t xml:space="preserve">m³</t>
  </si>
  <si>
    <t xml:space="preserve">Essai archéologique.</t>
  </si>
  <si>
    <r>
      <rPr>
        <sz val="8.25"/>
        <color rgb="FF000000"/>
        <rFont val="Arial"/>
        <family val="2"/>
      </rPr>
      <t xml:space="preserve">Essai archéologique de 1x1x1 m, à l'intérieur d'un bâtiment d'intérêt historique, avec un degré de complexité moyen, avec des moyens manuels, via l'excavation par niveaux naturels ou artificiels selon la méthode archéologique.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</si>
  <si>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</si>
  <si>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</si>
  <si>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</si>
  <si>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</si>
  <si>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</si>
  <si>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</si>
  <si>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mt51arq010</t>
  </si>
  <si>
    <t xml:space="preserve">Matériel fongible pour travaux d'archéologie.</t>
  </si>
  <si>
    <t xml:space="preserve">U</t>
  </si>
  <si>
    <t xml:space="preserve">mt51arq020</t>
  </si>
  <si>
    <t xml:space="preserve">Matériel et outils pour travaux d'archéologie.</t>
  </si>
  <si>
    <t xml:space="preserve">U</t>
  </si>
  <si>
    <t xml:space="preserve">mo000</t>
  </si>
  <si>
    <t xml:space="preserve">archéologue.</t>
  </si>
  <si>
    <t xml:space="preserve">h</t>
  </si>
  <si>
    <t xml:space="preserve">mo057</t>
  </si>
  <si>
    <t xml:space="preserve">Ouvrier professionnel II/OP archéologue.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</si>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</sst>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44.54" customWidth="1"/>
    <col min="5" max="5" width="14.96" customWidth="1"/>
    <col min="6" max="6" width="12.24" customWidth="1"/>
    <col min="7" max="7" width="21.76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0.06</v>
      </c>
      <c r="F9" s="11" t="s">
        <v>13</v>
      </c>
      <c r="G9" s="13">
        <v>94296.9</v>
      </c>
      <c r="H9" s="13">
        <f ca="1">ROUND(INDIRECT(ADDRESS(ROW()+(0), COLUMN()+(-3), 1))*INDIRECT(ADDRESS(ROW()+(0), COLUMN()+(-1), 1)), 2)</f>
        <v>5657.81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0.075</v>
      </c>
      <c r="F10" s="16" t="s">
        <v>16</v>
      </c>
      <c r="G10" s="17">
        <v>135552</v>
      </c>
      <c r="H10" s="17">
        <f ca="1">ROUND(INDIRECT(ADDRESS(ROW()+(0), COLUMN()+(-3), 1))*INDIRECT(ADDRESS(ROW()+(0), COLUMN()+(-1), 1)), 2)</f>
        <v>10166.4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8.113</v>
      </c>
      <c r="F11" s="16" t="s">
        <v>19</v>
      </c>
      <c r="G11" s="17">
        <v>1019.52</v>
      </c>
      <c r="H11" s="17">
        <f ca="1">ROUND(INDIRECT(ADDRESS(ROW()+(0), COLUMN()+(-3), 1))*INDIRECT(ADDRESS(ROW()+(0), COLUMN()+(-1), 1)), 2)</f>
        <v>8271.37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8.113</v>
      </c>
      <c r="F12" s="16" t="s">
        <v>22</v>
      </c>
      <c r="G12" s="17">
        <v>661.82</v>
      </c>
      <c r="H12" s="17">
        <f ca="1">ROUND(INDIRECT(ADDRESS(ROW()+(0), COLUMN()+(-3), 1))*INDIRECT(ADDRESS(ROW()+(0), COLUMN()+(-1), 1)), 2)</f>
        <v>5369.35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8.113</v>
      </c>
      <c r="F13" s="16" t="s">
        <v>25</v>
      </c>
      <c r="G13" s="17">
        <v>512.89</v>
      </c>
      <c r="H13" s="17">
        <f ca="1">ROUND(INDIRECT(ADDRESS(ROW()+(0), COLUMN()+(-3), 1))*INDIRECT(ADDRESS(ROW()+(0), COLUMN()+(-1), 1)), 2)</f>
        <v>4161.08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8.113</v>
      </c>
      <c r="F14" s="20" t="s">
        <v>28</v>
      </c>
      <c r="G14" s="21">
        <v>504.64</v>
      </c>
      <c r="H14" s="21">
        <f ca="1">ROUND(INDIRECT(ADDRESS(ROW()+(0), COLUMN()+(-3), 1))*INDIRECT(ADDRESS(ROW()+(0), COLUMN()+(-1), 1)), 2)</f>
        <v>4094.14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37720.1</v>
      </c>
      <c r="H15" s="24">
        <f ca="1">ROUND(INDIRECT(ADDRESS(ROW()+(0), COLUMN()+(-3), 1))*INDIRECT(ADDRESS(ROW()+(0), COLUMN()+(-1), 1))/100, 2)</f>
        <v>754.4</v>
      </c>
    </row>
    <row r="16" spans="1:8" ht="13.50" thickBot="1" customHeight="1">
      <c r="A16" s="25"/>
      <c r="B16" s="25"/>
      <c r="C16" s="25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38474.5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</mergeCells>
  <pageMargins left="0.147638" right="0.147638" top="0.206693" bottom="0.206693" header="0.0" footer="0.0"/>
  <pageSetup paperSize="9" orientation="portrait"/>
  <rowBreaks count="0" manualBreakCount="0">
    </rowBreaks>
</worksheet>
</file>