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<sst xmlns="http://schemas.openxmlformats.org/spreadsheetml/2006/main" count="57" uniqueCount="57">
  <si>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</si>
  <si>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GSM010</t>
  </si>
  <si>
    <t xml:space="preserve">m³</t>
  </si>
  <si>
    <t xml:space="preserve">Mur de sous-sol.</t>
  </si>
  <si>
    <r>
      <rPr>
        <sz val="8.25"/>
        <color rgb="FF000000"/>
        <rFont val="Arial"/>
        <family val="2"/>
      </rPr>
      <t xml:space="preserve">Mur de sous-sol en béton armé, réalisé avec béton confectionné sur le chantier BCN: CPJ-CEM II/A 32,5 - TP - B 30 - 15/25 - E: 2a - BA - P 18-305, coulage avec des moyens manuels, et acier Fe E 500, avec une quantité approximative de 50 kg/m³. Comprend le fil de fer à lier et les séparateurs. Le prix comprend le ferraillage de l'armature et la pose en coffrage ou sur site, mais il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</si>
  <si>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</si>
  <si>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</si>
  <si>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</si>
  <si>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</si>
  <si>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</si>
  <si>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</si>
  <si>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mt07aco020d</t>
  </si>
  <si>
    <t xml:space="preserve">Séparateur homologué pour murs.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</si>
  <si>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</si>
  <si>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</si>
  <si>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</si>
  <si>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</si>
  <si>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</si>
  <si>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</si>
  <si>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</si>
  <si>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</si>
  <si>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</si>
  <si>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</si>
  <si>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</si>
  <si>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</si>
  <si>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</si>
  <si>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</si>
  <si>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</si>
  <si>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</si>
  <si>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</si>
  <si>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</si>
  <si>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</si>
  <si>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</si>
  <si>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</si>
  <si>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</si>
  <si>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</si>
  <si>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</si>
  <si>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</si>
  <si>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</si>
  <si>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</si>
  <si>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</si>
  <si>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</si>
  <si>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</si>
  <si>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</si>
  <si>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</si>
  <si>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</si>
  <si>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</si>
  <si>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</si>
  <si>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</si>
  <si>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</si>
  <si>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</si>
  <si>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</si>
  <si>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</si>
  <si>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</si>
  <si>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</si>
  <si>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815,95DA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</si>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</sst>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70" customWidth="1"/>
    <col min="4" max="4" width="58.31" customWidth="1"/>
    <col min="5" max="5" width="12.07" customWidth="1"/>
    <col min="6" max="6" width="9.35" customWidth="1"/>
    <col min="7" max="7" width="18.87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8</v>
      </c>
      <c r="F9" s="11" t="s">
        <v>13</v>
      </c>
      <c r="G9" s="13">
        <v>8.85</v>
      </c>
      <c r="H9" s="13">
        <f ca="1">ROUND(INDIRECT(ADDRESS(ROW()+(0), COLUMN()+(-3), 1))*INDIRECT(ADDRESS(ROW()+(0), COLUMN()+(-1), 1)), 2)</f>
        <v>70.8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51</v>
      </c>
      <c r="F10" s="16" t="s">
        <v>16</v>
      </c>
      <c r="G10" s="17">
        <v>131.75</v>
      </c>
      <c r="H10" s="17">
        <f ca="1">ROUND(INDIRECT(ADDRESS(ROW()+(0), COLUMN()+(-3), 1))*INDIRECT(ADDRESS(ROW()+(0), COLUMN()+(-1), 1)), 2)</f>
        <v>6719.25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0.65</v>
      </c>
      <c r="F11" s="16" t="s">
        <v>19</v>
      </c>
      <c r="G11" s="17">
        <v>190.41</v>
      </c>
      <c r="H11" s="17">
        <f ca="1">ROUND(INDIRECT(ADDRESS(ROW()+(0), COLUMN()+(-3), 1))*INDIRECT(ADDRESS(ROW()+(0), COLUMN()+(-1), 1)), 2)</f>
        <v>123.77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0.189</v>
      </c>
      <c r="F12" s="16" t="s">
        <v>22</v>
      </c>
      <c r="G12" s="17">
        <v>190.41</v>
      </c>
      <c r="H12" s="17">
        <f ca="1">ROUND(INDIRECT(ADDRESS(ROW()+(0), COLUMN()+(-3), 1))*INDIRECT(ADDRESS(ROW()+(0), COLUMN()+(-1), 1)), 2)</f>
        <v>35.99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0.402</v>
      </c>
      <c r="F13" s="16" t="s">
        <v>25</v>
      </c>
      <c r="G13" s="17">
        <v>2821.89</v>
      </c>
      <c r="H13" s="17">
        <f ca="1">ROUND(INDIRECT(ADDRESS(ROW()+(0), COLUMN()+(-3), 1))*INDIRECT(ADDRESS(ROW()+(0), COLUMN()+(-1), 1)), 2)</f>
        <v>1134.4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0.755</v>
      </c>
      <c r="F14" s="16" t="s">
        <v>28</v>
      </c>
      <c r="G14" s="17">
        <v>3013.53</v>
      </c>
      <c r="H14" s="17">
        <f ca="1">ROUND(INDIRECT(ADDRESS(ROW()+(0), COLUMN()+(-3), 1))*INDIRECT(ADDRESS(ROW()+(0), COLUMN()+(-1), 1)), 2)</f>
        <v>2275.22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483</v>
      </c>
      <c r="F15" s="16" t="s">
        <v>31</v>
      </c>
      <c r="G15" s="17">
        <v>13.84</v>
      </c>
      <c r="H15" s="17">
        <f ca="1">ROUND(INDIRECT(ADDRESS(ROW()+(0), COLUMN()+(-3), 1))*INDIRECT(ADDRESS(ROW()+(0), COLUMN()+(-1), 1)), 2)</f>
        <v>6684.72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0.73</v>
      </c>
      <c r="F16" s="16" t="s">
        <v>34</v>
      </c>
      <c r="G16" s="17">
        <v>334.81</v>
      </c>
      <c r="H16" s="17">
        <f ca="1">ROUND(INDIRECT(ADDRESS(ROW()+(0), COLUMN()+(-3), 1))*INDIRECT(ADDRESS(ROW()+(0), COLUMN()+(-1), 1)), 2)</f>
        <v>244.41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0.595</v>
      </c>
      <c r="F17" s="16" t="s">
        <v>37</v>
      </c>
      <c r="G17" s="17">
        <v>761.16</v>
      </c>
      <c r="H17" s="17">
        <f ca="1">ROUND(INDIRECT(ADDRESS(ROW()+(0), COLUMN()+(-3), 1))*INDIRECT(ADDRESS(ROW()+(0), COLUMN()+(-1), 1)), 2)</f>
        <v>452.89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0.757</v>
      </c>
      <c r="F18" s="16" t="s">
        <v>40</v>
      </c>
      <c r="G18" s="17">
        <v>568.63</v>
      </c>
      <c r="H18" s="17">
        <f ca="1">ROUND(INDIRECT(ADDRESS(ROW()+(0), COLUMN()+(-3), 1))*INDIRECT(ADDRESS(ROW()+(0), COLUMN()+(-1), 1)), 2)</f>
        <v>430.45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1.42</v>
      </c>
      <c r="F19" s="16" t="s">
        <v>43</v>
      </c>
      <c r="G19" s="17">
        <v>526.74</v>
      </c>
      <c r="H19" s="17">
        <f ca="1">ROUND(INDIRECT(ADDRESS(ROW()+(0), COLUMN()+(-3), 1))*INDIRECT(ADDRESS(ROW()+(0), COLUMN()+(-1), 1)), 2)</f>
        <v>747.97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1.487</v>
      </c>
      <c r="F20" s="16" t="s">
        <v>46</v>
      </c>
      <c r="G20" s="17">
        <v>535.48</v>
      </c>
      <c r="H20" s="17">
        <f ca="1">ROUND(INDIRECT(ADDRESS(ROW()+(0), COLUMN()+(-3), 1))*INDIRECT(ADDRESS(ROW()+(0), COLUMN()+(-1), 1)), 2)</f>
        <v>796.26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0.068</v>
      </c>
      <c r="F21" s="16" t="s">
        <v>49</v>
      </c>
      <c r="G21" s="17">
        <v>761.16</v>
      </c>
      <c r="H21" s="17">
        <f ca="1">ROUND(INDIRECT(ADDRESS(ROW()+(0), COLUMN()+(-3), 1))*INDIRECT(ADDRESS(ROW()+(0), COLUMN()+(-1), 1)), 2)</f>
        <v>51.76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>
        <v>0.406</v>
      </c>
      <c r="F22" s="20" t="s">
        <v>52</v>
      </c>
      <c r="G22" s="21">
        <v>568.63</v>
      </c>
      <c r="H22" s="21">
        <f ca="1">ROUND(INDIRECT(ADDRESS(ROW()+(0), COLUMN()+(-3), 1))*INDIRECT(ADDRESS(ROW()+(0), COLUMN()+(-1), 1)), 2)</f>
        <v>230.86</v>
      </c>
    </row>
    <row r="23" spans="1:8" ht="13.50" thickBot="1" customHeight="1">
      <c r="A23" s="18"/>
      <c r="B23" s="18"/>
      <c r="C23" s="18"/>
      <c r="D23" s="5" t="s">
        <v>53</v>
      </c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19998.8</v>
      </c>
      <c r="H23" s="24">
        <f ca="1">ROUND(INDIRECT(ADDRESS(ROW()+(0), COLUMN()+(-3), 1))*INDIRECT(ADDRESS(ROW()+(0), COLUMN()+(-1), 1))/100, 2)</f>
        <v>399.98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20398.7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